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voiesnavigablesdefrance-my.sharepoint.com/personal/matthieu_emery_vnf_fr/Documents/Documents/Doc_Sharepoint/DCE_41-2025-34_Téléconduite/DCE_41-2025-34_F/Lot 1/"/>
    </mc:Choice>
  </mc:AlternateContent>
  <xr:revisionPtr revIDLastSave="0" documentId="8_{5A528F45-1A1D-473B-A373-88E28E244AC5}" xr6:coauthVersionLast="47" xr6:coauthVersionMax="47" xr10:uidLastSave="{00000000-0000-0000-0000-000000000000}"/>
  <bookViews>
    <workbookView xWindow="28680" yWindow="2160" windowWidth="25440" windowHeight="15270" tabRatio="496" activeTab="2" xr2:uid="{93DD4EB2-7795-4E58-B067-48AAD59E5B29}"/>
  </bookViews>
  <sheets>
    <sheet name="Page de garde" sheetId="8" r:id="rId1"/>
    <sheet name="DQE Généralités" sheetId="4" state="hidden" r:id="rId2"/>
    <sheet name="DQE Lot 1" sheetId="1" r:id="rId3"/>
    <sheet name="BPU - Lot 1" sheetId="10" r:id="rId4"/>
    <sheet name="DSIN" sheetId="5" state="hidden" r:id="rId5"/>
  </sheets>
  <definedNames>
    <definedName name="_xlnm._FilterDatabase" localSheetId="2" hidden="1">'DQE Lot 1'!$BE$1:$BE$323</definedName>
    <definedName name="_xlnm.Print_Titles" localSheetId="3">'BPU - Lot 1'!$1:$2</definedName>
    <definedName name="_xlnm.Print_Titles" localSheetId="2">'DQE Lot 1'!$1:$2</definedName>
    <definedName name="OLE_LINK1" localSheetId="0">'Page de garde'!$C$19</definedName>
    <definedName name="_xlnm.Print_Area" localSheetId="3">'BPU - Lot 1'!$A$1:$E$323</definedName>
    <definedName name="_xlnm.Print_Area" localSheetId="1">'DQE Généralités'!$A$1:$C$15</definedName>
    <definedName name="_xlnm.Print_Area" localSheetId="2">'DQE Lot 1'!$A$1:$BF$320</definedName>
    <definedName name="_xlnm.Print_Area" localSheetId="4">DSIN!$B$1:$AV$30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0" l="1"/>
  <c r="B58" i="10"/>
  <c r="A58" i="10"/>
  <c r="BF53" i="1"/>
  <c r="BE53" i="1"/>
  <c r="BD53" i="1"/>
  <c r="BB53" i="1"/>
  <c r="AZ53" i="1"/>
  <c r="AX53" i="1"/>
  <c r="AV53" i="1"/>
  <c r="AT53" i="1"/>
  <c r="AR53" i="1"/>
  <c r="AP53" i="1"/>
  <c r="AN53" i="1"/>
  <c r="AL53" i="1"/>
  <c r="AJ53" i="1"/>
  <c r="AH53" i="1"/>
  <c r="AF53" i="1"/>
  <c r="AD53" i="1"/>
  <c r="AB53" i="1"/>
  <c r="Z53" i="1"/>
  <c r="X53" i="1"/>
  <c r="V53" i="1"/>
  <c r="T53" i="1"/>
  <c r="R53" i="1"/>
  <c r="P53" i="1"/>
  <c r="N53" i="1"/>
  <c r="L53" i="1"/>
  <c r="J53" i="1"/>
  <c r="H53" i="1"/>
  <c r="F53" i="1"/>
  <c r="B23" i="10"/>
  <c r="B22" i="10"/>
  <c r="B19" i="10"/>
  <c r="B18" i="10"/>
  <c r="B15" i="10"/>
  <c r="B14" i="10"/>
  <c r="C29" i="10" l="1"/>
  <c r="A29" i="10"/>
  <c r="BE25" i="1"/>
  <c r="BF25" i="1" s="1"/>
  <c r="BD25" i="1"/>
  <c r="BB25" i="1"/>
  <c r="AZ25" i="1"/>
  <c r="AX25" i="1"/>
  <c r="AV25" i="1"/>
  <c r="AT25" i="1"/>
  <c r="AR25" i="1"/>
  <c r="AP25" i="1"/>
  <c r="AN25" i="1"/>
  <c r="AL25" i="1"/>
  <c r="AJ25" i="1"/>
  <c r="AH25" i="1"/>
  <c r="AF25" i="1"/>
  <c r="AD25" i="1"/>
  <c r="AB25" i="1"/>
  <c r="Z25" i="1"/>
  <c r="X25" i="1"/>
  <c r="V25" i="1"/>
  <c r="T25" i="1"/>
  <c r="R25" i="1"/>
  <c r="P25" i="1"/>
  <c r="N25" i="1"/>
  <c r="L25" i="1"/>
  <c r="J25" i="1"/>
  <c r="H25" i="1"/>
  <c r="F25" i="1"/>
  <c r="BE301" i="1"/>
  <c r="BE308" i="1"/>
  <c r="BE313" i="1"/>
  <c r="BE314" i="1"/>
  <c r="BE266" i="1"/>
  <c r="BE267" i="1"/>
  <c r="BE268" i="1"/>
  <c r="BF268" i="1" s="1"/>
  <c r="BE269" i="1"/>
  <c r="BF269" i="1" s="1"/>
  <c r="BF271" i="1"/>
  <c r="BE273" i="1"/>
  <c r="BF273" i="1" s="1"/>
  <c r="BE279" i="1"/>
  <c r="BF279" i="1" s="1"/>
  <c r="BE280" i="1"/>
  <c r="BE281" i="1"/>
  <c r="BE282" i="1"/>
  <c r="BF282" i="1" s="1"/>
  <c r="BE283" i="1"/>
  <c r="BE287" i="1"/>
  <c r="BF287" i="1" s="1"/>
  <c r="BE293" i="1"/>
  <c r="BE252" i="1"/>
  <c r="BE254" i="1"/>
  <c r="BE256" i="1"/>
  <c r="BE251" i="1"/>
  <c r="BE247" i="1"/>
  <c r="BE248" i="1"/>
  <c r="BE249" i="1"/>
  <c r="BE245" i="1"/>
  <c r="BE215" i="1"/>
  <c r="BF215" i="1" s="1"/>
  <c r="BE218" i="1"/>
  <c r="BE222" i="1"/>
  <c r="BE223" i="1"/>
  <c r="BE225" i="1"/>
  <c r="BE226" i="1"/>
  <c r="BE233" i="1"/>
  <c r="BE234" i="1"/>
  <c r="BE235" i="1"/>
  <c r="BE237" i="1"/>
  <c r="BE214" i="1"/>
  <c r="BF214" i="1" s="1"/>
  <c r="BE212" i="1"/>
  <c r="BE207" i="1"/>
  <c r="BF206" i="1"/>
  <c r="BE193" i="1"/>
  <c r="BE194" i="1"/>
  <c r="BE195" i="1"/>
  <c r="BE197" i="1"/>
  <c r="BE198" i="1"/>
  <c r="BE199" i="1"/>
  <c r="BE200" i="1"/>
  <c r="BE192" i="1"/>
  <c r="BE146" i="1"/>
  <c r="BF146" i="1" s="1"/>
  <c r="BE147" i="1"/>
  <c r="BF147" i="1" s="1"/>
  <c r="BE148" i="1"/>
  <c r="BF148" i="1" s="1"/>
  <c r="BE149" i="1"/>
  <c r="BF149" i="1" s="1"/>
  <c r="BE152" i="1"/>
  <c r="BE153" i="1"/>
  <c r="BF153" i="1" s="1"/>
  <c r="BE154" i="1"/>
  <c r="BF157" i="1"/>
  <c r="BF161" i="1"/>
  <c r="BF165" i="1"/>
  <c r="BE168" i="1"/>
  <c r="BF168" i="1" s="1"/>
  <c r="BE169" i="1"/>
  <c r="BF169" i="1" s="1"/>
  <c r="BE170" i="1"/>
  <c r="BF171" i="1"/>
  <c r="BE172" i="1"/>
  <c r="BF175" i="1"/>
  <c r="BF177" i="1"/>
  <c r="BE178" i="1"/>
  <c r="BE179" i="1"/>
  <c r="BE180" i="1"/>
  <c r="BE181" i="1"/>
  <c r="BE182" i="1"/>
  <c r="BE183" i="1"/>
  <c r="BE184" i="1"/>
  <c r="BE185" i="1"/>
  <c r="BE186" i="1"/>
  <c r="BE187" i="1"/>
  <c r="BE145" i="1"/>
  <c r="BF145" i="1" s="1"/>
  <c r="BE102" i="1"/>
  <c r="BE103" i="1"/>
  <c r="BE104" i="1"/>
  <c r="BE105" i="1"/>
  <c r="BE108" i="1"/>
  <c r="BE109" i="1"/>
  <c r="BE110" i="1"/>
  <c r="BE124" i="1"/>
  <c r="BE125" i="1"/>
  <c r="BE126" i="1"/>
  <c r="BE128" i="1"/>
  <c r="BE134" i="1"/>
  <c r="BE135" i="1"/>
  <c r="BE136" i="1"/>
  <c r="BE137" i="1"/>
  <c r="BE138" i="1"/>
  <c r="BE139" i="1"/>
  <c r="BE140" i="1"/>
  <c r="BE141" i="1"/>
  <c r="BE142" i="1"/>
  <c r="BE101" i="1"/>
  <c r="BE89" i="1"/>
  <c r="BE90" i="1"/>
  <c r="BE91" i="1"/>
  <c r="BE93" i="1"/>
  <c r="BE94" i="1"/>
  <c r="BE95" i="1"/>
  <c r="BE88" i="1"/>
  <c r="BE82" i="1"/>
  <c r="BE84" i="1"/>
  <c r="BE85" i="1"/>
  <c r="BE86" i="1"/>
  <c r="BE80" i="1"/>
  <c r="BE77" i="1"/>
  <c r="BE76" i="1"/>
  <c r="BE70" i="1"/>
  <c r="BE69" i="1"/>
  <c r="BE67" i="1"/>
  <c r="BE66" i="1"/>
  <c r="BE64" i="1"/>
  <c r="BE60" i="1"/>
  <c r="BE56" i="1"/>
  <c r="BE58" i="1"/>
  <c r="BE55" i="1"/>
  <c r="BE52" i="1"/>
  <c r="BE45" i="1"/>
  <c r="BE43" i="1"/>
  <c r="BE41" i="1"/>
  <c r="BE32" i="1"/>
  <c r="BE33" i="1"/>
  <c r="BE35" i="1"/>
  <c r="BE36" i="1"/>
  <c r="BE37" i="1"/>
  <c r="BE31" i="1"/>
  <c r="BE21" i="1"/>
  <c r="BE22" i="1"/>
  <c r="BE23" i="1"/>
  <c r="BE24" i="1"/>
  <c r="BE26" i="1"/>
  <c r="BE20" i="1"/>
  <c r="BE17" i="1"/>
  <c r="BE18" i="1"/>
  <c r="BE16" i="1"/>
  <c r="BE14" i="1"/>
  <c r="BE13" i="1"/>
  <c r="BE6" i="1"/>
  <c r="BF6" i="1" s="1"/>
  <c r="BE7" i="1"/>
  <c r="BE8" i="1"/>
  <c r="BE9" i="1"/>
  <c r="BE10" i="1"/>
  <c r="BF10" i="1" s="1"/>
  <c r="BE11" i="1"/>
  <c r="BE5" i="1"/>
  <c r="B63" i="10"/>
  <c r="G255" i="1"/>
  <c r="BF299" i="1"/>
  <c r="BD299" i="1"/>
  <c r="J299" i="1"/>
  <c r="L299" i="1"/>
  <c r="N299" i="1"/>
  <c r="P299" i="1"/>
  <c r="R299" i="1"/>
  <c r="T299" i="1"/>
  <c r="V299" i="1"/>
  <c r="X299" i="1"/>
  <c r="Z299" i="1"/>
  <c r="AB299" i="1"/>
  <c r="AD299" i="1"/>
  <c r="AF299" i="1"/>
  <c r="AH299" i="1"/>
  <c r="AJ299" i="1"/>
  <c r="AL299" i="1"/>
  <c r="AN299" i="1"/>
  <c r="AP299" i="1"/>
  <c r="AR299" i="1"/>
  <c r="AT299" i="1"/>
  <c r="AV299" i="1"/>
  <c r="AX299" i="1"/>
  <c r="AZ299" i="1"/>
  <c r="BB299" i="1"/>
  <c r="J300" i="1"/>
  <c r="L300" i="1"/>
  <c r="N300" i="1"/>
  <c r="P300" i="1"/>
  <c r="R300" i="1"/>
  <c r="T300" i="1"/>
  <c r="V300" i="1"/>
  <c r="X300" i="1"/>
  <c r="Z300" i="1"/>
  <c r="AB300" i="1"/>
  <c r="AD300" i="1"/>
  <c r="AF300" i="1"/>
  <c r="AH300" i="1"/>
  <c r="AJ300" i="1"/>
  <c r="AL300" i="1"/>
  <c r="AN300" i="1"/>
  <c r="AP300" i="1"/>
  <c r="AR300" i="1"/>
  <c r="AT300" i="1"/>
  <c r="AV300" i="1"/>
  <c r="AX300" i="1"/>
  <c r="AZ300" i="1"/>
  <c r="BB300" i="1"/>
  <c r="BD300" i="1"/>
  <c r="J301" i="1"/>
  <c r="L301" i="1"/>
  <c r="N301" i="1"/>
  <c r="P301" i="1"/>
  <c r="R301" i="1"/>
  <c r="T301" i="1"/>
  <c r="V301" i="1"/>
  <c r="X301" i="1"/>
  <c r="Z301" i="1"/>
  <c r="AB301" i="1"/>
  <c r="AD301" i="1"/>
  <c r="AF301" i="1"/>
  <c r="AH301" i="1"/>
  <c r="AJ301" i="1"/>
  <c r="AL301" i="1"/>
  <c r="AN301" i="1"/>
  <c r="AP301" i="1"/>
  <c r="AR301" i="1"/>
  <c r="AT301" i="1"/>
  <c r="AV301" i="1"/>
  <c r="AX301" i="1"/>
  <c r="AZ301" i="1"/>
  <c r="BB301" i="1"/>
  <c r="BD301" i="1"/>
  <c r="BD206" i="1"/>
  <c r="BD207" i="1"/>
  <c r="BB207" i="1"/>
  <c r="AZ207" i="1"/>
  <c r="AX207" i="1"/>
  <c r="AV207" i="1"/>
  <c r="AT207" i="1"/>
  <c r="AR207" i="1"/>
  <c r="AP207" i="1"/>
  <c r="AN207" i="1"/>
  <c r="AL207" i="1"/>
  <c r="AJ207" i="1"/>
  <c r="AH207" i="1"/>
  <c r="AF207" i="1"/>
  <c r="AD207" i="1"/>
  <c r="AB207" i="1"/>
  <c r="Z207" i="1"/>
  <c r="X207" i="1"/>
  <c r="V207" i="1"/>
  <c r="T207" i="1"/>
  <c r="R207" i="1"/>
  <c r="P207" i="1"/>
  <c r="N207" i="1"/>
  <c r="L207" i="1"/>
  <c r="J207" i="1"/>
  <c r="H207" i="1"/>
  <c r="BD208" i="1"/>
  <c r="BB208" i="1"/>
  <c r="AZ208" i="1"/>
  <c r="AX208" i="1"/>
  <c r="AV208" i="1"/>
  <c r="AT208" i="1"/>
  <c r="AR208" i="1"/>
  <c r="AP208" i="1"/>
  <c r="AN208" i="1"/>
  <c r="AL208" i="1"/>
  <c r="AJ208" i="1"/>
  <c r="AH208" i="1"/>
  <c r="AF208" i="1"/>
  <c r="AD208" i="1"/>
  <c r="AB208" i="1"/>
  <c r="Z208" i="1"/>
  <c r="X208" i="1"/>
  <c r="V208" i="1"/>
  <c r="T208" i="1"/>
  <c r="R208" i="1"/>
  <c r="P208" i="1"/>
  <c r="N208" i="1"/>
  <c r="L208" i="1"/>
  <c r="J208" i="1"/>
  <c r="H208" i="1"/>
  <c r="BD210" i="1"/>
  <c r="BB210" i="1"/>
  <c r="AZ210" i="1"/>
  <c r="AX210" i="1"/>
  <c r="AV210" i="1"/>
  <c r="AT210" i="1"/>
  <c r="AR210" i="1"/>
  <c r="AP210" i="1"/>
  <c r="AN210" i="1"/>
  <c r="AL210" i="1"/>
  <c r="AJ210" i="1"/>
  <c r="AH210" i="1"/>
  <c r="AF210" i="1"/>
  <c r="AD210" i="1"/>
  <c r="AB210" i="1"/>
  <c r="Z210" i="1"/>
  <c r="X210" i="1"/>
  <c r="V210" i="1"/>
  <c r="T210" i="1"/>
  <c r="R210" i="1"/>
  <c r="P210" i="1"/>
  <c r="N210" i="1"/>
  <c r="L210" i="1"/>
  <c r="J210" i="1"/>
  <c r="H210" i="1"/>
  <c r="BD209" i="1"/>
  <c r="BB209" i="1"/>
  <c r="AZ209" i="1"/>
  <c r="AX209" i="1"/>
  <c r="AV209" i="1"/>
  <c r="AT209" i="1"/>
  <c r="AR209" i="1"/>
  <c r="AP209" i="1"/>
  <c r="AN209" i="1"/>
  <c r="AL209" i="1"/>
  <c r="AJ209" i="1"/>
  <c r="AH209" i="1"/>
  <c r="AF209" i="1"/>
  <c r="AD209" i="1"/>
  <c r="AB209" i="1"/>
  <c r="Z209" i="1"/>
  <c r="X209" i="1"/>
  <c r="V209" i="1"/>
  <c r="T209" i="1"/>
  <c r="R209" i="1"/>
  <c r="P209" i="1"/>
  <c r="N209" i="1"/>
  <c r="L209" i="1"/>
  <c r="J209" i="1"/>
  <c r="H209" i="1"/>
  <c r="J206" i="1"/>
  <c r="L206" i="1"/>
  <c r="N206" i="1"/>
  <c r="P206" i="1"/>
  <c r="R206" i="1"/>
  <c r="T206" i="1"/>
  <c r="V206" i="1"/>
  <c r="X206" i="1"/>
  <c r="Z206" i="1"/>
  <c r="AB206" i="1"/>
  <c r="AD206" i="1"/>
  <c r="AF206" i="1"/>
  <c r="AH206" i="1"/>
  <c r="AJ206" i="1"/>
  <c r="AL206" i="1"/>
  <c r="AN206" i="1"/>
  <c r="AP206" i="1"/>
  <c r="AR206" i="1"/>
  <c r="AT206" i="1"/>
  <c r="AV206" i="1"/>
  <c r="AX206" i="1"/>
  <c r="AZ206" i="1"/>
  <c r="BB206" i="1"/>
  <c r="BD80" i="1"/>
  <c r="BB80" i="1"/>
  <c r="AZ80" i="1"/>
  <c r="AX80" i="1"/>
  <c r="AV80" i="1"/>
  <c r="AT80" i="1"/>
  <c r="AR80" i="1"/>
  <c r="AP80" i="1"/>
  <c r="AN80" i="1"/>
  <c r="AL80" i="1"/>
  <c r="AJ80" i="1"/>
  <c r="AH80" i="1"/>
  <c r="AF80" i="1"/>
  <c r="AD80" i="1"/>
  <c r="AB80" i="1"/>
  <c r="Z80" i="1"/>
  <c r="X80" i="1"/>
  <c r="V80" i="1"/>
  <c r="T80" i="1"/>
  <c r="R80" i="1"/>
  <c r="P80" i="1"/>
  <c r="N80" i="1"/>
  <c r="L80" i="1"/>
  <c r="J80" i="1"/>
  <c r="H80" i="1"/>
  <c r="F80" i="1"/>
  <c r="BF48" i="1"/>
  <c r="BF54" i="1"/>
  <c r="BF59" i="1"/>
  <c r="BF58" i="1"/>
  <c r="H57" i="1"/>
  <c r="J57" i="1"/>
  <c r="L57" i="1"/>
  <c r="N57" i="1"/>
  <c r="P57" i="1"/>
  <c r="R57" i="1"/>
  <c r="T57" i="1"/>
  <c r="V57" i="1"/>
  <c r="X57" i="1"/>
  <c r="Z57" i="1"/>
  <c r="AB57" i="1"/>
  <c r="AD57" i="1"/>
  <c r="AF57" i="1"/>
  <c r="AH57" i="1"/>
  <c r="AJ57" i="1"/>
  <c r="AL57" i="1"/>
  <c r="AN57" i="1"/>
  <c r="AP57" i="1"/>
  <c r="AR57" i="1"/>
  <c r="AT57" i="1"/>
  <c r="AV57" i="1"/>
  <c r="AX57" i="1"/>
  <c r="AZ57" i="1"/>
  <c r="BB57" i="1"/>
  <c r="BD57" i="1"/>
  <c r="J145" i="1"/>
  <c r="L145" i="1"/>
  <c r="N145" i="1"/>
  <c r="P145" i="1"/>
  <c r="R145" i="1"/>
  <c r="T145" i="1"/>
  <c r="V145" i="1"/>
  <c r="X145" i="1"/>
  <c r="Z145" i="1"/>
  <c r="AB145" i="1"/>
  <c r="AD145" i="1"/>
  <c r="AF145" i="1"/>
  <c r="AH145" i="1"/>
  <c r="AJ145" i="1"/>
  <c r="AL145" i="1"/>
  <c r="AN145" i="1"/>
  <c r="AP145" i="1"/>
  <c r="AR145" i="1"/>
  <c r="AT145" i="1"/>
  <c r="AV145" i="1"/>
  <c r="AX145" i="1"/>
  <c r="AZ145" i="1"/>
  <c r="BB145" i="1"/>
  <c r="BD145" i="1"/>
  <c r="J146" i="1"/>
  <c r="L146" i="1"/>
  <c r="N146" i="1"/>
  <c r="P146" i="1"/>
  <c r="R146" i="1"/>
  <c r="T146" i="1"/>
  <c r="V146" i="1"/>
  <c r="X146" i="1"/>
  <c r="Z146" i="1"/>
  <c r="AB146" i="1"/>
  <c r="AD146" i="1"/>
  <c r="AF146" i="1"/>
  <c r="AH146" i="1"/>
  <c r="AJ146" i="1"/>
  <c r="AL146" i="1"/>
  <c r="AN146" i="1"/>
  <c r="AP146" i="1"/>
  <c r="AR146" i="1"/>
  <c r="AT146" i="1"/>
  <c r="AV146" i="1"/>
  <c r="AX146" i="1"/>
  <c r="AZ146" i="1"/>
  <c r="BB146" i="1"/>
  <c r="BD146" i="1"/>
  <c r="J147" i="1"/>
  <c r="L147" i="1"/>
  <c r="N147" i="1"/>
  <c r="P147" i="1"/>
  <c r="R147" i="1"/>
  <c r="T147" i="1"/>
  <c r="V147" i="1"/>
  <c r="X147" i="1"/>
  <c r="Z147" i="1"/>
  <c r="AB147" i="1"/>
  <c r="AD147" i="1"/>
  <c r="AF147" i="1"/>
  <c r="AH147" i="1"/>
  <c r="AJ147" i="1"/>
  <c r="AL147" i="1"/>
  <c r="AN147" i="1"/>
  <c r="AP147" i="1"/>
  <c r="AR147" i="1"/>
  <c r="AT147" i="1"/>
  <c r="AV147" i="1"/>
  <c r="AX147" i="1"/>
  <c r="AZ147" i="1"/>
  <c r="BB147" i="1"/>
  <c r="BD147" i="1"/>
  <c r="J148" i="1"/>
  <c r="L148" i="1"/>
  <c r="N148" i="1"/>
  <c r="P148" i="1"/>
  <c r="R148" i="1"/>
  <c r="T148" i="1"/>
  <c r="V148" i="1"/>
  <c r="X148" i="1"/>
  <c r="Z148" i="1"/>
  <c r="AB148" i="1"/>
  <c r="AD148" i="1"/>
  <c r="AF148" i="1"/>
  <c r="AH148" i="1"/>
  <c r="AJ148" i="1"/>
  <c r="AL148" i="1"/>
  <c r="AN148" i="1"/>
  <c r="AP148" i="1"/>
  <c r="AR148" i="1"/>
  <c r="AT148" i="1"/>
  <c r="AV148" i="1"/>
  <c r="AX148" i="1"/>
  <c r="AZ148" i="1"/>
  <c r="BB148" i="1"/>
  <c r="BD148" i="1"/>
  <c r="J149" i="1"/>
  <c r="L149" i="1"/>
  <c r="N149" i="1"/>
  <c r="P149" i="1"/>
  <c r="R149" i="1"/>
  <c r="T149" i="1"/>
  <c r="V149" i="1"/>
  <c r="X149" i="1"/>
  <c r="Z149" i="1"/>
  <c r="AB149" i="1"/>
  <c r="AD149" i="1"/>
  <c r="AF149" i="1"/>
  <c r="AH149" i="1"/>
  <c r="AJ149" i="1"/>
  <c r="AL149" i="1"/>
  <c r="AN149" i="1"/>
  <c r="AP149" i="1"/>
  <c r="AR149" i="1"/>
  <c r="AT149" i="1"/>
  <c r="AV149" i="1"/>
  <c r="AX149" i="1"/>
  <c r="AZ149" i="1"/>
  <c r="BB149" i="1"/>
  <c r="BD149" i="1"/>
  <c r="J150" i="1"/>
  <c r="L150" i="1"/>
  <c r="N150" i="1"/>
  <c r="P150" i="1"/>
  <c r="R150" i="1"/>
  <c r="T150" i="1"/>
  <c r="V150" i="1"/>
  <c r="X150" i="1"/>
  <c r="Z150" i="1"/>
  <c r="AB150" i="1"/>
  <c r="AD150" i="1"/>
  <c r="AF150" i="1"/>
  <c r="AH150" i="1"/>
  <c r="AJ150" i="1"/>
  <c r="AL150" i="1"/>
  <c r="AN150" i="1"/>
  <c r="AP150" i="1"/>
  <c r="AR150" i="1"/>
  <c r="AT150" i="1"/>
  <c r="AV150" i="1"/>
  <c r="AX150" i="1"/>
  <c r="AZ150" i="1"/>
  <c r="BB150" i="1"/>
  <c r="BD150" i="1"/>
  <c r="J151" i="1"/>
  <c r="L151" i="1"/>
  <c r="N151" i="1"/>
  <c r="P151" i="1"/>
  <c r="R151" i="1"/>
  <c r="T151" i="1"/>
  <c r="V151" i="1"/>
  <c r="X151" i="1"/>
  <c r="Z151" i="1"/>
  <c r="AB151" i="1"/>
  <c r="AD151" i="1"/>
  <c r="AF151" i="1"/>
  <c r="AH151" i="1"/>
  <c r="AJ151" i="1"/>
  <c r="AL151" i="1"/>
  <c r="AN151" i="1"/>
  <c r="AP151" i="1"/>
  <c r="AR151" i="1"/>
  <c r="AT151" i="1"/>
  <c r="AV151" i="1"/>
  <c r="AX151" i="1"/>
  <c r="AZ151" i="1"/>
  <c r="BB151" i="1"/>
  <c r="BD151" i="1"/>
  <c r="J152" i="1"/>
  <c r="L152" i="1"/>
  <c r="N152" i="1"/>
  <c r="P152" i="1"/>
  <c r="R152" i="1"/>
  <c r="T152" i="1"/>
  <c r="V152" i="1"/>
  <c r="X152" i="1"/>
  <c r="Z152" i="1"/>
  <c r="AB152" i="1"/>
  <c r="AD152" i="1"/>
  <c r="AF152" i="1"/>
  <c r="AH152" i="1"/>
  <c r="AJ152" i="1"/>
  <c r="AL152" i="1"/>
  <c r="AN152" i="1"/>
  <c r="AP152" i="1"/>
  <c r="AR152" i="1"/>
  <c r="AT152" i="1"/>
  <c r="AV152" i="1"/>
  <c r="AX152" i="1"/>
  <c r="AZ152" i="1"/>
  <c r="BB152" i="1"/>
  <c r="BD152" i="1"/>
  <c r="J153" i="1"/>
  <c r="L153" i="1"/>
  <c r="N153" i="1"/>
  <c r="P153" i="1"/>
  <c r="R153" i="1"/>
  <c r="T153" i="1"/>
  <c r="V153" i="1"/>
  <c r="X153" i="1"/>
  <c r="Z153" i="1"/>
  <c r="AB153" i="1"/>
  <c r="AD153" i="1"/>
  <c r="AF153" i="1"/>
  <c r="AH153" i="1"/>
  <c r="AJ153" i="1"/>
  <c r="AL153" i="1"/>
  <c r="AN153" i="1"/>
  <c r="AP153" i="1"/>
  <c r="AR153" i="1"/>
  <c r="AT153" i="1"/>
  <c r="AV153" i="1"/>
  <c r="AX153" i="1"/>
  <c r="AZ153" i="1"/>
  <c r="BB153" i="1"/>
  <c r="BD153" i="1"/>
  <c r="J154" i="1"/>
  <c r="L154" i="1"/>
  <c r="N154" i="1"/>
  <c r="P154" i="1"/>
  <c r="R154" i="1"/>
  <c r="T154" i="1"/>
  <c r="V154" i="1"/>
  <c r="X154" i="1"/>
  <c r="Z154" i="1"/>
  <c r="AB154" i="1"/>
  <c r="AD154" i="1"/>
  <c r="AF154" i="1"/>
  <c r="AH154" i="1"/>
  <c r="AJ154" i="1"/>
  <c r="AL154" i="1"/>
  <c r="AN154" i="1"/>
  <c r="AP154" i="1"/>
  <c r="AR154" i="1"/>
  <c r="AT154" i="1"/>
  <c r="AV154" i="1"/>
  <c r="AX154" i="1"/>
  <c r="AZ154" i="1"/>
  <c r="BB154" i="1"/>
  <c r="BD154" i="1"/>
  <c r="J155" i="1"/>
  <c r="L155" i="1"/>
  <c r="N155" i="1"/>
  <c r="P155" i="1"/>
  <c r="R155" i="1"/>
  <c r="T155" i="1"/>
  <c r="V155" i="1"/>
  <c r="X155" i="1"/>
  <c r="Z155" i="1"/>
  <c r="AB155" i="1"/>
  <c r="AD155" i="1"/>
  <c r="AF155" i="1"/>
  <c r="AH155" i="1"/>
  <c r="AJ155" i="1"/>
  <c r="AL155" i="1"/>
  <c r="AN155" i="1"/>
  <c r="AP155" i="1"/>
  <c r="AR155" i="1"/>
  <c r="AT155" i="1"/>
  <c r="AV155" i="1"/>
  <c r="AX155" i="1"/>
  <c r="AZ155" i="1"/>
  <c r="BB155" i="1"/>
  <c r="BD155" i="1"/>
  <c r="J156" i="1"/>
  <c r="L156" i="1"/>
  <c r="N156" i="1"/>
  <c r="P156" i="1"/>
  <c r="R156" i="1"/>
  <c r="T156" i="1"/>
  <c r="V156" i="1"/>
  <c r="X156" i="1"/>
  <c r="Z156" i="1"/>
  <c r="AB156" i="1"/>
  <c r="AD156" i="1"/>
  <c r="AF156" i="1"/>
  <c r="AH156" i="1"/>
  <c r="AJ156" i="1"/>
  <c r="AL156" i="1"/>
  <c r="AN156" i="1"/>
  <c r="AP156" i="1"/>
  <c r="AR156" i="1"/>
  <c r="AT156" i="1"/>
  <c r="AV156" i="1"/>
  <c r="AX156" i="1"/>
  <c r="AZ156" i="1"/>
  <c r="BB156" i="1"/>
  <c r="BD156" i="1"/>
  <c r="J157" i="1"/>
  <c r="L157" i="1"/>
  <c r="N157" i="1"/>
  <c r="P157" i="1"/>
  <c r="R157" i="1"/>
  <c r="T157" i="1"/>
  <c r="V157" i="1"/>
  <c r="X157" i="1"/>
  <c r="Z157" i="1"/>
  <c r="AB157" i="1"/>
  <c r="AD157" i="1"/>
  <c r="AF157" i="1"/>
  <c r="AH157" i="1"/>
  <c r="AJ157" i="1"/>
  <c r="AL157" i="1"/>
  <c r="AN157" i="1"/>
  <c r="AP157" i="1"/>
  <c r="AR157" i="1"/>
  <c r="AT157" i="1"/>
  <c r="AV157" i="1"/>
  <c r="AX157" i="1"/>
  <c r="AZ157" i="1"/>
  <c r="BB157" i="1"/>
  <c r="BD157" i="1"/>
  <c r="J158" i="1"/>
  <c r="L158" i="1"/>
  <c r="N158" i="1"/>
  <c r="P158" i="1"/>
  <c r="R158" i="1"/>
  <c r="T158" i="1"/>
  <c r="V158" i="1"/>
  <c r="X158" i="1"/>
  <c r="Z158" i="1"/>
  <c r="AB158" i="1"/>
  <c r="AD158" i="1"/>
  <c r="AF158" i="1"/>
  <c r="AH158" i="1"/>
  <c r="AJ158" i="1"/>
  <c r="AL158" i="1"/>
  <c r="AN158" i="1"/>
  <c r="AP158" i="1"/>
  <c r="AR158" i="1"/>
  <c r="AT158" i="1"/>
  <c r="AV158" i="1"/>
  <c r="AX158" i="1"/>
  <c r="AZ158" i="1"/>
  <c r="BB158" i="1"/>
  <c r="BD158" i="1"/>
  <c r="J159" i="1"/>
  <c r="L159" i="1"/>
  <c r="N159" i="1"/>
  <c r="P159" i="1"/>
  <c r="R159" i="1"/>
  <c r="T159" i="1"/>
  <c r="V159" i="1"/>
  <c r="X159" i="1"/>
  <c r="Z159" i="1"/>
  <c r="AB159" i="1"/>
  <c r="AD159" i="1"/>
  <c r="AF159" i="1"/>
  <c r="AH159" i="1"/>
  <c r="AJ159" i="1"/>
  <c r="AL159" i="1"/>
  <c r="AN159" i="1"/>
  <c r="AP159" i="1"/>
  <c r="AR159" i="1"/>
  <c r="AT159" i="1"/>
  <c r="AV159" i="1"/>
  <c r="AX159" i="1"/>
  <c r="AZ159" i="1"/>
  <c r="BB159" i="1"/>
  <c r="BD159" i="1"/>
  <c r="J160" i="1"/>
  <c r="L160" i="1"/>
  <c r="N160" i="1"/>
  <c r="P160" i="1"/>
  <c r="R160" i="1"/>
  <c r="T160" i="1"/>
  <c r="V160" i="1"/>
  <c r="X160" i="1"/>
  <c r="Z160" i="1"/>
  <c r="AB160" i="1"/>
  <c r="AD160" i="1"/>
  <c r="AF160" i="1"/>
  <c r="AH160" i="1"/>
  <c r="AJ160" i="1"/>
  <c r="AL160" i="1"/>
  <c r="AN160" i="1"/>
  <c r="AP160" i="1"/>
  <c r="AR160" i="1"/>
  <c r="AT160" i="1"/>
  <c r="AV160" i="1"/>
  <c r="AX160" i="1"/>
  <c r="AZ160" i="1"/>
  <c r="BB160" i="1"/>
  <c r="BD160" i="1"/>
  <c r="J161" i="1"/>
  <c r="L161" i="1"/>
  <c r="N161" i="1"/>
  <c r="P161" i="1"/>
  <c r="R161" i="1"/>
  <c r="T161" i="1"/>
  <c r="V161" i="1"/>
  <c r="X161" i="1"/>
  <c r="Z161" i="1"/>
  <c r="AB161" i="1"/>
  <c r="AD161" i="1"/>
  <c r="AF161" i="1"/>
  <c r="AH161" i="1"/>
  <c r="AJ161" i="1"/>
  <c r="AL161" i="1"/>
  <c r="AN161" i="1"/>
  <c r="AP161" i="1"/>
  <c r="AR161" i="1"/>
  <c r="AT161" i="1"/>
  <c r="AV161" i="1"/>
  <c r="AX161" i="1"/>
  <c r="AZ161" i="1"/>
  <c r="BB161" i="1"/>
  <c r="BD161" i="1"/>
  <c r="J162" i="1"/>
  <c r="L162" i="1"/>
  <c r="N162" i="1"/>
  <c r="P162" i="1"/>
  <c r="R162" i="1"/>
  <c r="T162" i="1"/>
  <c r="V162" i="1"/>
  <c r="X162" i="1"/>
  <c r="Z162" i="1"/>
  <c r="AB162" i="1"/>
  <c r="AD162" i="1"/>
  <c r="AF162" i="1"/>
  <c r="AH162" i="1"/>
  <c r="AJ162" i="1"/>
  <c r="AL162" i="1"/>
  <c r="AN162" i="1"/>
  <c r="AP162" i="1"/>
  <c r="AR162" i="1"/>
  <c r="AT162" i="1"/>
  <c r="AV162" i="1"/>
  <c r="AX162" i="1"/>
  <c r="AZ162" i="1"/>
  <c r="BB162" i="1"/>
  <c r="BD162" i="1"/>
  <c r="J163" i="1"/>
  <c r="L163" i="1"/>
  <c r="N163" i="1"/>
  <c r="P163" i="1"/>
  <c r="R163" i="1"/>
  <c r="T163" i="1"/>
  <c r="V163" i="1"/>
  <c r="X163" i="1"/>
  <c r="Z163" i="1"/>
  <c r="AB163" i="1"/>
  <c r="AD163" i="1"/>
  <c r="AF163" i="1"/>
  <c r="AH163" i="1"/>
  <c r="AJ163" i="1"/>
  <c r="AL163" i="1"/>
  <c r="AN163" i="1"/>
  <c r="AP163" i="1"/>
  <c r="AR163" i="1"/>
  <c r="AT163" i="1"/>
  <c r="AV163" i="1"/>
  <c r="AX163" i="1"/>
  <c r="AZ163" i="1"/>
  <c r="BB163" i="1"/>
  <c r="BD163" i="1"/>
  <c r="J164" i="1"/>
  <c r="L164" i="1"/>
  <c r="N164" i="1"/>
  <c r="P164" i="1"/>
  <c r="R164" i="1"/>
  <c r="T164" i="1"/>
  <c r="V164" i="1"/>
  <c r="X164" i="1"/>
  <c r="Z164" i="1"/>
  <c r="AB164" i="1"/>
  <c r="AD164" i="1"/>
  <c r="AF164" i="1"/>
  <c r="AH164" i="1"/>
  <c r="AJ164" i="1"/>
  <c r="AL164" i="1"/>
  <c r="AN164" i="1"/>
  <c r="AP164" i="1"/>
  <c r="AR164" i="1"/>
  <c r="AT164" i="1"/>
  <c r="AV164" i="1"/>
  <c r="AX164" i="1"/>
  <c r="AZ164" i="1"/>
  <c r="BB164" i="1"/>
  <c r="BD164" i="1"/>
  <c r="J165" i="1"/>
  <c r="L165" i="1"/>
  <c r="N165" i="1"/>
  <c r="P165" i="1"/>
  <c r="R165" i="1"/>
  <c r="T165" i="1"/>
  <c r="V165" i="1"/>
  <c r="X165" i="1"/>
  <c r="Z165" i="1"/>
  <c r="AB165" i="1"/>
  <c r="AD165" i="1"/>
  <c r="AF165" i="1"/>
  <c r="AH165" i="1"/>
  <c r="AJ165" i="1"/>
  <c r="AL165" i="1"/>
  <c r="AN165" i="1"/>
  <c r="AP165" i="1"/>
  <c r="AR165" i="1"/>
  <c r="AT165" i="1"/>
  <c r="AV165" i="1"/>
  <c r="AX165" i="1"/>
  <c r="AZ165" i="1"/>
  <c r="BB165" i="1"/>
  <c r="BD165" i="1"/>
  <c r="J166" i="1"/>
  <c r="L166" i="1"/>
  <c r="N166" i="1"/>
  <c r="P166" i="1"/>
  <c r="R166" i="1"/>
  <c r="T166" i="1"/>
  <c r="V166" i="1"/>
  <c r="X166" i="1"/>
  <c r="Z166" i="1"/>
  <c r="AB166" i="1"/>
  <c r="AD166" i="1"/>
  <c r="AF166" i="1"/>
  <c r="AH166" i="1"/>
  <c r="AJ166" i="1"/>
  <c r="AL166" i="1"/>
  <c r="AN166" i="1"/>
  <c r="AP166" i="1"/>
  <c r="AR166" i="1"/>
  <c r="AT166" i="1"/>
  <c r="AV166" i="1"/>
  <c r="AX166" i="1"/>
  <c r="AZ166" i="1"/>
  <c r="BB166" i="1"/>
  <c r="BD166" i="1"/>
  <c r="J167" i="1"/>
  <c r="L167" i="1"/>
  <c r="N167" i="1"/>
  <c r="P167" i="1"/>
  <c r="R167" i="1"/>
  <c r="T167" i="1"/>
  <c r="V167" i="1"/>
  <c r="X167" i="1"/>
  <c r="Z167" i="1"/>
  <c r="AB167" i="1"/>
  <c r="AD167" i="1"/>
  <c r="AF167" i="1"/>
  <c r="AH167" i="1"/>
  <c r="AJ167" i="1"/>
  <c r="AL167" i="1"/>
  <c r="AN167" i="1"/>
  <c r="AP167" i="1"/>
  <c r="AR167" i="1"/>
  <c r="AT167" i="1"/>
  <c r="AV167" i="1"/>
  <c r="AX167" i="1"/>
  <c r="AZ167" i="1"/>
  <c r="BB167" i="1"/>
  <c r="BD167" i="1"/>
  <c r="J168" i="1"/>
  <c r="L168" i="1"/>
  <c r="N168" i="1"/>
  <c r="P168" i="1"/>
  <c r="R168" i="1"/>
  <c r="T168" i="1"/>
  <c r="V168" i="1"/>
  <c r="X168" i="1"/>
  <c r="Z168" i="1"/>
  <c r="AB168" i="1"/>
  <c r="AD168" i="1"/>
  <c r="AF168" i="1"/>
  <c r="AH168" i="1"/>
  <c r="AJ168" i="1"/>
  <c r="AL168" i="1"/>
  <c r="AN168" i="1"/>
  <c r="AP168" i="1"/>
  <c r="AR168" i="1"/>
  <c r="AT168" i="1"/>
  <c r="AV168" i="1"/>
  <c r="AX168" i="1"/>
  <c r="AZ168" i="1"/>
  <c r="BB168" i="1"/>
  <c r="BD168" i="1"/>
  <c r="J169" i="1"/>
  <c r="L169" i="1"/>
  <c r="N169" i="1"/>
  <c r="P169" i="1"/>
  <c r="R169" i="1"/>
  <c r="T169" i="1"/>
  <c r="V169" i="1"/>
  <c r="X169" i="1"/>
  <c r="Z169" i="1"/>
  <c r="AB169" i="1"/>
  <c r="AD169" i="1"/>
  <c r="AF169" i="1"/>
  <c r="AH169" i="1"/>
  <c r="AJ169" i="1"/>
  <c r="AL169" i="1"/>
  <c r="AN169" i="1"/>
  <c r="AP169" i="1"/>
  <c r="AR169" i="1"/>
  <c r="AT169" i="1"/>
  <c r="AV169" i="1"/>
  <c r="AX169" i="1"/>
  <c r="AZ169" i="1"/>
  <c r="BB169" i="1"/>
  <c r="BD169" i="1"/>
  <c r="J170" i="1"/>
  <c r="L170" i="1"/>
  <c r="N170" i="1"/>
  <c r="P170" i="1"/>
  <c r="R170" i="1"/>
  <c r="T170" i="1"/>
  <c r="V170" i="1"/>
  <c r="X170" i="1"/>
  <c r="Z170" i="1"/>
  <c r="AB170" i="1"/>
  <c r="AD170" i="1"/>
  <c r="AF170" i="1"/>
  <c r="AH170" i="1"/>
  <c r="AJ170" i="1"/>
  <c r="AL170" i="1"/>
  <c r="AN170" i="1"/>
  <c r="AP170" i="1"/>
  <c r="AR170" i="1"/>
  <c r="AT170" i="1"/>
  <c r="AV170" i="1"/>
  <c r="AX170" i="1"/>
  <c r="AZ170" i="1"/>
  <c r="BB170" i="1"/>
  <c r="BD170" i="1"/>
  <c r="J171" i="1"/>
  <c r="L171" i="1"/>
  <c r="N171" i="1"/>
  <c r="P171" i="1"/>
  <c r="R171" i="1"/>
  <c r="T171" i="1"/>
  <c r="V171" i="1"/>
  <c r="X171" i="1"/>
  <c r="Z171" i="1"/>
  <c r="AB171" i="1"/>
  <c r="AD171" i="1"/>
  <c r="AF171" i="1"/>
  <c r="AH171" i="1"/>
  <c r="AJ171" i="1"/>
  <c r="AL171" i="1"/>
  <c r="AN171" i="1"/>
  <c r="AP171" i="1"/>
  <c r="AR171" i="1"/>
  <c r="AT171" i="1"/>
  <c r="AV171" i="1"/>
  <c r="AX171" i="1"/>
  <c r="AZ171" i="1"/>
  <c r="BB171" i="1"/>
  <c r="BD171" i="1"/>
  <c r="J172" i="1"/>
  <c r="L172" i="1"/>
  <c r="N172" i="1"/>
  <c r="P172" i="1"/>
  <c r="R172" i="1"/>
  <c r="T172" i="1"/>
  <c r="V172" i="1"/>
  <c r="X172" i="1"/>
  <c r="Z172" i="1"/>
  <c r="AB172" i="1"/>
  <c r="AD172" i="1"/>
  <c r="AF172" i="1"/>
  <c r="AH172" i="1"/>
  <c r="AJ172" i="1"/>
  <c r="AL172" i="1"/>
  <c r="AN172" i="1"/>
  <c r="AP172" i="1"/>
  <c r="AR172" i="1"/>
  <c r="AT172" i="1"/>
  <c r="AV172" i="1"/>
  <c r="AX172" i="1"/>
  <c r="AZ172" i="1"/>
  <c r="BB172" i="1"/>
  <c r="BD172" i="1"/>
  <c r="J173" i="1"/>
  <c r="L173" i="1"/>
  <c r="N173" i="1"/>
  <c r="P173" i="1"/>
  <c r="R173" i="1"/>
  <c r="T173" i="1"/>
  <c r="V173" i="1"/>
  <c r="X173" i="1"/>
  <c r="Z173" i="1"/>
  <c r="AB173" i="1"/>
  <c r="AD173" i="1"/>
  <c r="AF173" i="1"/>
  <c r="AH173" i="1"/>
  <c r="AJ173" i="1"/>
  <c r="AL173" i="1"/>
  <c r="AN173" i="1"/>
  <c r="AP173" i="1"/>
  <c r="AR173" i="1"/>
  <c r="AT173" i="1"/>
  <c r="AV173" i="1"/>
  <c r="AX173" i="1"/>
  <c r="AZ173" i="1"/>
  <c r="BB173" i="1"/>
  <c r="BD173" i="1"/>
  <c r="J174" i="1"/>
  <c r="L174" i="1"/>
  <c r="N174" i="1"/>
  <c r="P174" i="1"/>
  <c r="R174" i="1"/>
  <c r="T174" i="1"/>
  <c r="V174" i="1"/>
  <c r="X174" i="1"/>
  <c r="Z174" i="1"/>
  <c r="AB174" i="1"/>
  <c r="AD174" i="1"/>
  <c r="AF174" i="1"/>
  <c r="AH174" i="1"/>
  <c r="AJ174" i="1"/>
  <c r="AL174" i="1"/>
  <c r="AN174" i="1"/>
  <c r="AP174" i="1"/>
  <c r="AR174" i="1"/>
  <c r="AT174" i="1"/>
  <c r="AV174" i="1"/>
  <c r="AX174" i="1"/>
  <c r="AZ174" i="1"/>
  <c r="BB174" i="1"/>
  <c r="BD174" i="1"/>
  <c r="J175" i="1"/>
  <c r="L175" i="1"/>
  <c r="N175" i="1"/>
  <c r="P175" i="1"/>
  <c r="R175" i="1"/>
  <c r="T175" i="1"/>
  <c r="V175" i="1"/>
  <c r="X175" i="1"/>
  <c r="Z175" i="1"/>
  <c r="AB175" i="1"/>
  <c r="AD175" i="1"/>
  <c r="AF175" i="1"/>
  <c r="AH175" i="1"/>
  <c r="AJ175" i="1"/>
  <c r="AL175" i="1"/>
  <c r="AN175" i="1"/>
  <c r="AP175" i="1"/>
  <c r="AR175" i="1"/>
  <c r="AT175" i="1"/>
  <c r="AV175" i="1"/>
  <c r="AX175" i="1"/>
  <c r="AZ175" i="1"/>
  <c r="BB175" i="1"/>
  <c r="BD175" i="1"/>
  <c r="J176" i="1"/>
  <c r="L176" i="1"/>
  <c r="N176" i="1"/>
  <c r="P176" i="1"/>
  <c r="R176" i="1"/>
  <c r="T176" i="1"/>
  <c r="V176" i="1"/>
  <c r="X176" i="1"/>
  <c r="Z176" i="1"/>
  <c r="AB176" i="1"/>
  <c r="AD176" i="1"/>
  <c r="AF176" i="1"/>
  <c r="AH176" i="1"/>
  <c r="AJ176" i="1"/>
  <c r="AL176" i="1"/>
  <c r="AN176" i="1"/>
  <c r="AP176" i="1"/>
  <c r="AR176" i="1"/>
  <c r="AT176" i="1"/>
  <c r="AV176" i="1"/>
  <c r="AX176" i="1"/>
  <c r="AZ176" i="1"/>
  <c r="BB176" i="1"/>
  <c r="BD176" i="1"/>
  <c r="J177" i="1"/>
  <c r="L177" i="1"/>
  <c r="N177" i="1"/>
  <c r="P177" i="1"/>
  <c r="R177" i="1"/>
  <c r="T177" i="1"/>
  <c r="V177" i="1"/>
  <c r="X177" i="1"/>
  <c r="Z177" i="1"/>
  <c r="AB177" i="1"/>
  <c r="AD177" i="1"/>
  <c r="AF177" i="1"/>
  <c r="AH177" i="1"/>
  <c r="AJ177" i="1"/>
  <c r="AL177" i="1"/>
  <c r="AN177" i="1"/>
  <c r="AP177" i="1"/>
  <c r="AR177" i="1"/>
  <c r="AT177" i="1"/>
  <c r="AV177" i="1"/>
  <c r="AX177" i="1"/>
  <c r="AZ177" i="1"/>
  <c r="BB177" i="1"/>
  <c r="BD177" i="1"/>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46" i="10"/>
  <c r="C188" i="10"/>
  <c r="A188" i="10"/>
  <c r="C187" i="10"/>
  <c r="A187" i="10"/>
  <c r="C186" i="10"/>
  <c r="A186" i="10"/>
  <c r="C185" i="10"/>
  <c r="A185" i="10"/>
  <c r="C184" i="10"/>
  <c r="A184" i="10"/>
  <c r="C183" i="10"/>
  <c r="A183" i="10"/>
  <c r="C182" i="10"/>
  <c r="A182" i="10"/>
  <c r="C181" i="10"/>
  <c r="A181" i="10"/>
  <c r="C180" i="10"/>
  <c r="A180" i="10"/>
  <c r="C179" i="10"/>
  <c r="A179" i="10"/>
  <c r="C178" i="10"/>
  <c r="A178" i="10"/>
  <c r="C177" i="10"/>
  <c r="A177" i="10"/>
  <c r="C176" i="10"/>
  <c r="A176" i="10"/>
  <c r="C175" i="10"/>
  <c r="A175" i="10"/>
  <c r="C174" i="10"/>
  <c r="A174" i="10"/>
  <c r="C173" i="10"/>
  <c r="A173" i="10"/>
  <c r="C172" i="10"/>
  <c r="A172" i="10"/>
  <c r="C171" i="10"/>
  <c r="A171" i="10"/>
  <c r="C170" i="10"/>
  <c r="A170" i="10"/>
  <c r="C169" i="10"/>
  <c r="A169" i="10"/>
  <c r="C168" i="10"/>
  <c r="A168" i="10"/>
  <c r="C167" i="10"/>
  <c r="A167" i="10"/>
  <c r="C166" i="10"/>
  <c r="A166" i="10"/>
  <c r="C165" i="10"/>
  <c r="A165" i="10"/>
  <c r="C164" i="10"/>
  <c r="A164" i="10"/>
  <c r="C163" i="10"/>
  <c r="A163" i="10"/>
  <c r="C162" i="10"/>
  <c r="A162" i="10"/>
  <c r="C161" i="10"/>
  <c r="A161" i="10"/>
  <c r="C160" i="10"/>
  <c r="A160" i="10"/>
  <c r="C159" i="10"/>
  <c r="A159" i="10"/>
  <c r="C158" i="10"/>
  <c r="A158" i="10"/>
  <c r="C157" i="10"/>
  <c r="A157" i="10"/>
  <c r="C156" i="10"/>
  <c r="A156" i="10"/>
  <c r="C155" i="10"/>
  <c r="A155" i="10"/>
  <c r="C154" i="10"/>
  <c r="A154" i="10"/>
  <c r="C153" i="10"/>
  <c r="A153" i="10"/>
  <c r="C152" i="10"/>
  <c r="A152" i="10"/>
  <c r="C151" i="10"/>
  <c r="A151" i="10"/>
  <c r="C150" i="10"/>
  <c r="A150" i="10"/>
  <c r="C149" i="10"/>
  <c r="A149" i="10"/>
  <c r="C148" i="10"/>
  <c r="A148" i="10"/>
  <c r="C147" i="10"/>
  <c r="A147" i="10"/>
  <c r="A146" i="10"/>
  <c r="H177" i="1"/>
  <c r="F177" i="1"/>
  <c r="BF176" i="1"/>
  <c r="H176" i="1"/>
  <c r="F176" i="1"/>
  <c r="H175" i="1"/>
  <c r="F175" i="1"/>
  <c r="BF174" i="1"/>
  <c r="H174" i="1"/>
  <c r="F174" i="1"/>
  <c r="BF173" i="1"/>
  <c r="H173" i="1"/>
  <c r="F173" i="1"/>
  <c r="BF172" i="1"/>
  <c r="H172" i="1"/>
  <c r="F172" i="1"/>
  <c r="H171" i="1"/>
  <c r="F171" i="1"/>
  <c r="BF170" i="1"/>
  <c r="H170" i="1"/>
  <c r="F170" i="1"/>
  <c r="H169" i="1"/>
  <c r="F169" i="1"/>
  <c r="H168" i="1"/>
  <c r="F168" i="1"/>
  <c r="BF167" i="1"/>
  <c r="H167" i="1"/>
  <c r="F167" i="1"/>
  <c r="BF166" i="1"/>
  <c r="H166" i="1"/>
  <c r="F166" i="1"/>
  <c r="H165" i="1"/>
  <c r="F165" i="1"/>
  <c r="BF164" i="1"/>
  <c r="H164" i="1"/>
  <c r="F164" i="1"/>
  <c r="BF163" i="1"/>
  <c r="H163" i="1"/>
  <c r="F163" i="1"/>
  <c r="BF162" i="1"/>
  <c r="H162" i="1"/>
  <c r="F162" i="1"/>
  <c r="H161" i="1"/>
  <c r="F161" i="1"/>
  <c r="BF160" i="1"/>
  <c r="H160" i="1"/>
  <c r="F160" i="1"/>
  <c r="BF159" i="1"/>
  <c r="H159" i="1"/>
  <c r="F159" i="1"/>
  <c r="BF158" i="1"/>
  <c r="H158" i="1"/>
  <c r="F158" i="1"/>
  <c r="H157" i="1"/>
  <c r="F157" i="1"/>
  <c r="BF156" i="1"/>
  <c r="H156" i="1"/>
  <c r="F156" i="1"/>
  <c r="BF155" i="1"/>
  <c r="H155" i="1"/>
  <c r="F155" i="1"/>
  <c r="BF154" i="1"/>
  <c r="H154" i="1"/>
  <c r="F154" i="1"/>
  <c r="H153" i="1"/>
  <c r="F153" i="1"/>
  <c r="BF152" i="1"/>
  <c r="H152" i="1"/>
  <c r="F152" i="1"/>
  <c r="BF151" i="1"/>
  <c r="H151" i="1"/>
  <c r="F151" i="1"/>
  <c r="BF150" i="1"/>
  <c r="H150" i="1"/>
  <c r="F150" i="1"/>
  <c r="H149" i="1"/>
  <c r="F149" i="1"/>
  <c r="H148" i="1"/>
  <c r="F148" i="1"/>
  <c r="H147" i="1"/>
  <c r="F147" i="1"/>
  <c r="H146" i="1"/>
  <c r="F146" i="1"/>
  <c r="H145" i="1"/>
  <c r="F145" i="1"/>
  <c r="F128" i="1"/>
  <c r="H128" i="1"/>
  <c r="J128" i="1"/>
  <c r="L128" i="1"/>
  <c r="N128" i="1"/>
  <c r="P128" i="1"/>
  <c r="R128" i="1"/>
  <c r="T128" i="1"/>
  <c r="V128" i="1"/>
  <c r="X128" i="1"/>
  <c r="Z128" i="1"/>
  <c r="AB128" i="1"/>
  <c r="AD128" i="1"/>
  <c r="AF128" i="1"/>
  <c r="AH128" i="1"/>
  <c r="AJ128" i="1"/>
  <c r="AL128" i="1"/>
  <c r="AN128" i="1"/>
  <c r="AP128" i="1"/>
  <c r="AR128" i="1"/>
  <c r="AT128" i="1"/>
  <c r="AV128" i="1"/>
  <c r="AX128" i="1"/>
  <c r="AZ128" i="1"/>
  <c r="BB128" i="1"/>
  <c r="BD128" i="1"/>
  <c r="BF200" i="1"/>
  <c r="BD200" i="1"/>
  <c r="C218" i="10"/>
  <c r="B218" i="10"/>
  <c r="A218" i="10"/>
  <c r="F209" i="1"/>
  <c r="BF280" i="1"/>
  <c r="BF281" i="1"/>
  <c r="BF283" i="1"/>
  <c r="BF284" i="1"/>
  <c r="BF285" i="1"/>
  <c r="BF286" i="1"/>
  <c r="BF288" i="1"/>
  <c r="BD279" i="1"/>
  <c r="BD280" i="1"/>
  <c r="BD281" i="1"/>
  <c r="BD282" i="1"/>
  <c r="BD283" i="1"/>
  <c r="BD284" i="1"/>
  <c r="BD285" i="1"/>
  <c r="BD286" i="1"/>
  <c r="BD287" i="1"/>
  <c r="BD288" i="1"/>
  <c r="BD278" i="1"/>
  <c r="BB288" i="1"/>
  <c r="AZ288" i="1"/>
  <c r="AX288" i="1"/>
  <c r="AV288" i="1"/>
  <c r="AT288" i="1"/>
  <c r="AR288" i="1"/>
  <c r="AP288" i="1"/>
  <c r="AN288" i="1"/>
  <c r="AL288" i="1"/>
  <c r="AJ288" i="1"/>
  <c r="AH288" i="1"/>
  <c r="AF288" i="1"/>
  <c r="AD288" i="1"/>
  <c r="AB288" i="1"/>
  <c r="Z288" i="1"/>
  <c r="X288" i="1"/>
  <c r="V288" i="1"/>
  <c r="T288" i="1"/>
  <c r="R288" i="1"/>
  <c r="P288" i="1"/>
  <c r="N288" i="1"/>
  <c r="L288" i="1"/>
  <c r="J288" i="1"/>
  <c r="H288" i="1"/>
  <c r="F288" i="1"/>
  <c r="BB287" i="1"/>
  <c r="AZ287" i="1"/>
  <c r="AX287" i="1"/>
  <c r="AV287" i="1"/>
  <c r="AT287" i="1"/>
  <c r="AR287" i="1"/>
  <c r="AP287" i="1"/>
  <c r="AN287" i="1"/>
  <c r="AL287" i="1"/>
  <c r="AJ287" i="1"/>
  <c r="AH287" i="1"/>
  <c r="AF287" i="1"/>
  <c r="AD287" i="1"/>
  <c r="AB287" i="1"/>
  <c r="Z287" i="1"/>
  <c r="X287" i="1"/>
  <c r="V287" i="1"/>
  <c r="T287" i="1"/>
  <c r="R287" i="1"/>
  <c r="P287" i="1"/>
  <c r="N287" i="1"/>
  <c r="L287" i="1"/>
  <c r="J287" i="1"/>
  <c r="H287" i="1"/>
  <c r="F287" i="1"/>
  <c r="BB286" i="1"/>
  <c r="AZ286" i="1"/>
  <c r="AX286" i="1"/>
  <c r="AV286" i="1"/>
  <c r="AT286" i="1"/>
  <c r="AR286" i="1"/>
  <c r="AP286" i="1"/>
  <c r="AN286" i="1"/>
  <c r="AL286" i="1"/>
  <c r="AJ286" i="1"/>
  <c r="AH286" i="1"/>
  <c r="AF286" i="1"/>
  <c r="AD286" i="1"/>
  <c r="AB286" i="1"/>
  <c r="Z286" i="1"/>
  <c r="X286" i="1"/>
  <c r="V286" i="1"/>
  <c r="T286" i="1"/>
  <c r="R286" i="1"/>
  <c r="P286" i="1"/>
  <c r="N286" i="1"/>
  <c r="L286" i="1"/>
  <c r="J286" i="1"/>
  <c r="H286" i="1"/>
  <c r="F286" i="1"/>
  <c r="BB285" i="1"/>
  <c r="AZ285" i="1"/>
  <c r="AX285" i="1"/>
  <c r="AV285" i="1"/>
  <c r="AT285" i="1"/>
  <c r="AR285" i="1"/>
  <c r="AP285" i="1"/>
  <c r="AN285" i="1"/>
  <c r="AL285" i="1"/>
  <c r="AJ285" i="1"/>
  <c r="AH285" i="1"/>
  <c r="AF285" i="1"/>
  <c r="AD285" i="1"/>
  <c r="AB285" i="1"/>
  <c r="Z285" i="1"/>
  <c r="X285" i="1"/>
  <c r="V285" i="1"/>
  <c r="T285" i="1"/>
  <c r="R285" i="1"/>
  <c r="P285" i="1"/>
  <c r="N285" i="1"/>
  <c r="L285" i="1"/>
  <c r="J285" i="1"/>
  <c r="H285" i="1"/>
  <c r="F285" i="1"/>
  <c r="BB284" i="1"/>
  <c r="AZ284" i="1"/>
  <c r="AX284" i="1"/>
  <c r="AV284" i="1"/>
  <c r="AT284" i="1"/>
  <c r="AR284" i="1"/>
  <c r="AP284" i="1"/>
  <c r="AN284" i="1"/>
  <c r="AL284" i="1"/>
  <c r="AJ284" i="1"/>
  <c r="AH284" i="1"/>
  <c r="AF284" i="1"/>
  <c r="AD284" i="1"/>
  <c r="AB284" i="1"/>
  <c r="Z284" i="1"/>
  <c r="X284" i="1"/>
  <c r="V284" i="1"/>
  <c r="T284" i="1"/>
  <c r="R284" i="1"/>
  <c r="P284" i="1"/>
  <c r="N284" i="1"/>
  <c r="L284" i="1"/>
  <c r="J284" i="1"/>
  <c r="H284" i="1"/>
  <c r="F284" i="1"/>
  <c r="BB283" i="1"/>
  <c r="AZ283" i="1"/>
  <c r="AX283" i="1"/>
  <c r="AV283" i="1"/>
  <c r="AT283" i="1"/>
  <c r="AR283" i="1"/>
  <c r="AP283" i="1"/>
  <c r="AN283" i="1"/>
  <c r="AL283" i="1"/>
  <c r="AJ283" i="1"/>
  <c r="AH283" i="1"/>
  <c r="AF283" i="1"/>
  <c r="AD283" i="1"/>
  <c r="AB283" i="1"/>
  <c r="Z283" i="1"/>
  <c r="X283" i="1"/>
  <c r="V283" i="1"/>
  <c r="T283" i="1"/>
  <c r="R283" i="1"/>
  <c r="P283" i="1"/>
  <c r="N283" i="1"/>
  <c r="L283" i="1"/>
  <c r="J283" i="1"/>
  <c r="H283" i="1"/>
  <c r="F283" i="1"/>
  <c r="BB282" i="1"/>
  <c r="AZ282" i="1"/>
  <c r="AX282" i="1"/>
  <c r="AV282" i="1"/>
  <c r="AT282" i="1"/>
  <c r="AR282" i="1"/>
  <c r="AP282" i="1"/>
  <c r="AN282" i="1"/>
  <c r="AL282" i="1"/>
  <c r="AJ282" i="1"/>
  <c r="AH282" i="1"/>
  <c r="AF282" i="1"/>
  <c r="AD282" i="1"/>
  <c r="AB282" i="1"/>
  <c r="Z282" i="1"/>
  <c r="X282" i="1"/>
  <c r="V282" i="1"/>
  <c r="T282" i="1"/>
  <c r="R282" i="1"/>
  <c r="P282" i="1"/>
  <c r="N282" i="1"/>
  <c r="L282" i="1"/>
  <c r="J282" i="1"/>
  <c r="H282" i="1"/>
  <c r="F282" i="1"/>
  <c r="BB281" i="1"/>
  <c r="AZ281" i="1"/>
  <c r="AX281" i="1"/>
  <c r="AV281" i="1"/>
  <c r="AT281" i="1"/>
  <c r="AR281" i="1"/>
  <c r="AP281" i="1"/>
  <c r="AN281" i="1"/>
  <c r="AL281" i="1"/>
  <c r="AJ281" i="1"/>
  <c r="AH281" i="1"/>
  <c r="AF281" i="1"/>
  <c r="AD281" i="1"/>
  <c r="AB281" i="1"/>
  <c r="Z281" i="1"/>
  <c r="X281" i="1"/>
  <c r="V281" i="1"/>
  <c r="T281" i="1"/>
  <c r="R281" i="1"/>
  <c r="P281" i="1"/>
  <c r="N281" i="1"/>
  <c r="L281" i="1"/>
  <c r="J281" i="1"/>
  <c r="H281" i="1"/>
  <c r="F281" i="1"/>
  <c r="BB280" i="1"/>
  <c r="AZ280" i="1"/>
  <c r="AX280" i="1"/>
  <c r="AV280" i="1"/>
  <c r="AT280" i="1"/>
  <c r="AR280" i="1"/>
  <c r="AP280" i="1"/>
  <c r="AN280" i="1"/>
  <c r="AL280" i="1"/>
  <c r="AJ280" i="1"/>
  <c r="AH280" i="1"/>
  <c r="AF280" i="1"/>
  <c r="AD280" i="1"/>
  <c r="AB280" i="1"/>
  <c r="Z280" i="1"/>
  <c r="X280" i="1"/>
  <c r="V280" i="1"/>
  <c r="T280" i="1"/>
  <c r="R280" i="1"/>
  <c r="P280" i="1"/>
  <c r="N280" i="1"/>
  <c r="L280" i="1"/>
  <c r="J280" i="1"/>
  <c r="H280" i="1"/>
  <c r="F280" i="1"/>
  <c r="BB279" i="1"/>
  <c r="AZ279" i="1"/>
  <c r="AX279" i="1"/>
  <c r="AV279" i="1"/>
  <c r="AT279" i="1"/>
  <c r="AR279" i="1"/>
  <c r="AP279" i="1"/>
  <c r="AN279" i="1"/>
  <c r="AL279" i="1"/>
  <c r="AJ279" i="1"/>
  <c r="AH279" i="1"/>
  <c r="AF279" i="1"/>
  <c r="AD279" i="1"/>
  <c r="AB279" i="1"/>
  <c r="Z279" i="1"/>
  <c r="X279" i="1"/>
  <c r="V279" i="1"/>
  <c r="T279" i="1"/>
  <c r="R279" i="1"/>
  <c r="P279" i="1"/>
  <c r="N279" i="1"/>
  <c r="L279" i="1"/>
  <c r="J279" i="1"/>
  <c r="H279" i="1"/>
  <c r="F279" i="1"/>
  <c r="BF278" i="1"/>
  <c r="BB278" i="1"/>
  <c r="AZ278" i="1"/>
  <c r="AX278" i="1"/>
  <c r="AV278" i="1"/>
  <c r="AT278" i="1"/>
  <c r="AR278" i="1"/>
  <c r="AP278" i="1"/>
  <c r="AN278" i="1"/>
  <c r="AL278" i="1"/>
  <c r="AJ278" i="1"/>
  <c r="AH278" i="1"/>
  <c r="AF278" i="1"/>
  <c r="AD278" i="1"/>
  <c r="AB278" i="1"/>
  <c r="Z278" i="1"/>
  <c r="X278" i="1"/>
  <c r="V278" i="1"/>
  <c r="T278" i="1"/>
  <c r="R278" i="1"/>
  <c r="P278" i="1"/>
  <c r="N278" i="1"/>
  <c r="L278" i="1"/>
  <c r="J278" i="1"/>
  <c r="H278" i="1"/>
  <c r="F278" i="1"/>
  <c r="F265" i="1"/>
  <c r="H265" i="1"/>
  <c r="J265" i="1"/>
  <c r="L265" i="1"/>
  <c r="N265" i="1"/>
  <c r="P265" i="1"/>
  <c r="R265" i="1"/>
  <c r="T265" i="1"/>
  <c r="V265" i="1"/>
  <c r="X265" i="1"/>
  <c r="Z265" i="1"/>
  <c r="AB265" i="1"/>
  <c r="AD265" i="1"/>
  <c r="AF265" i="1"/>
  <c r="AH265" i="1"/>
  <c r="AJ265" i="1"/>
  <c r="AL265" i="1"/>
  <c r="AN265" i="1"/>
  <c r="AP265" i="1"/>
  <c r="AR265" i="1"/>
  <c r="AT265" i="1"/>
  <c r="AV265" i="1"/>
  <c r="AX265" i="1"/>
  <c r="AZ265" i="1"/>
  <c r="BB265" i="1"/>
  <c r="BD265" i="1"/>
  <c r="F266" i="1"/>
  <c r="H266" i="1"/>
  <c r="J266" i="1"/>
  <c r="L266" i="1"/>
  <c r="N266" i="1"/>
  <c r="P266" i="1"/>
  <c r="R266" i="1"/>
  <c r="T266" i="1"/>
  <c r="V266" i="1"/>
  <c r="X266" i="1"/>
  <c r="Z266" i="1"/>
  <c r="AB266" i="1"/>
  <c r="AD266" i="1"/>
  <c r="AF266" i="1"/>
  <c r="AH266" i="1"/>
  <c r="AJ266" i="1"/>
  <c r="AL266" i="1"/>
  <c r="AN266" i="1"/>
  <c r="AP266" i="1"/>
  <c r="AR266" i="1"/>
  <c r="AT266" i="1"/>
  <c r="AV266" i="1"/>
  <c r="AX266" i="1"/>
  <c r="AZ266" i="1"/>
  <c r="BB266" i="1"/>
  <c r="BD266" i="1"/>
  <c r="F267" i="1"/>
  <c r="H267" i="1"/>
  <c r="J267" i="1"/>
  <c r="L267" i="1"/>
  <c r="N267" i="1"/>
  <c r="P267" i="1"/>
  <c r="R267" i="1"/>
  <c r="T267" i="1"/>
  <c r="V267" i="1"/>
  <c r="X267" i="1"/>
  <c r="Z267" i="1"/>
  <c r="AB267" i="1"/>
  <c r="AD267" i="1"/>
  <c r="AF267" i="1"/>
  <c r="AH267" i="1"/>
  <c r="AJ267" i="1"/>
  <c r="AL267" i="1"/>
  <c r="AN267" i="1"/>
  <c r="AP267" i="1"/>
  <c r="AR267" i="1"/>
  <c r="AT267" i="1"/>
  <c r="AV267" i="1"/>
  <c r="AX267" i="1"/>
  <c r="AZ267" i="1"/>
  <c r="BB267" i="1"/>
  <c r="BD267" i="1"/>
  <c r="F268" i="1"/>
  <c r="H268" i="1"/>
  <c r="J268" i="1"/>
  <c r="L268" i="1"/>
  <c r="N268" i="1"/>
  <c r="P268" i="1"/>
  <c r="R268" i="1"/>
  <c r="T268" i="1"/>
  <c r="V268" i="1"/>
  <c r="X268" i="1"/>
  <c r="Z268" i="1"/>
  <c r="AB268" i="1"/>
  <c r="AD268" i="1"/>
  <c r="AF268" i="1"/>
  <c r="AH268" i="1"/>
  <c r="AJ268" i="1"/>
  <c r="AL268" i="1"/>
  <c r="AN268" i="1"/>
  <c r="AP268" i="1"/>
  <c r="AR268" i="1"/>
  <c r="AT268" i="1"/>
  <c r="AV268" i="1"/>
  <c r="AX268" i="1"/>
  <c r="AZ268" i="1"/>
  <c r="BB268" i="1"/>
  <c r="BD268" i="1"/>
  <c r="F269" i="1"/>
  <c r="H269" i="1"/>
  <c r="J269" i="1"/>
  <c r="L269" i="1"/>
  <c r="N269" i="1"/>
  <c r="P269" i="1"/>
  <c r="R269" i="1"/>
  <c r="T269" i="1"/>
  <c r="V269" i="1"/>
  <c r="X269" i="1"/>
  <c r="Z269" i="1"/>
  <c r="AB269" i="1"/>
  <c r="AD269" i="1"/>
  <c r="AF269" i="1"/>
  <c r="AH269" i="1"/>
  <c r="AJ269" i="1"/>
  <c r="AL269" i="1"/>
  <c r="AN269" i="1"/>
  <c r="AP269" i="1"/>
  <c r="AR269" i="1"/>
  <c r="AT269" i="1"/>
  <c r="AV269" i="1"/>
  <c r="AX269" i="1"/>
  <c r="AZ269" i="1"/>
  <c r="BB269" i="1"/>
  <c r="BD269" i="1"/>
  <c r="F270" i="1"/>
  <c r="H270" i="1"/>
  <c r="J270" i="1"/>
  <c r="L270" i="1"/>
  <c r="N270" i="1"/>
  <c r="P270" i="1"/>
  <c r="R270" i="1"/>
  <c r="T270" i="1"/>
  <c r="V270" i="1"/>
  <c r="X270" i="1"/>
  <c r="Z270" i="1"/>
  <c r="AB270" i="1"/>
  <c r="AD270" i="1"/>
  <c r="AF270" i="1"/>
  <c r="AH270" i="1"/>
  <c r="AJ270" i="1"/>
  <c r="AL270" i="1"/>
  <c r="AN270" i="1"/>
  <c r="AP270" i="1"/>
  <c r="AR270" i="1"/>
  <c r="AT270" i="1"/>
  <c r="AV270" i="1"/>
  <c r="AX270" i="1"/>
  <c r="AZ270" i="1"/>
  <c r="BB270" i="1"/>
  <c r="BD270" i="1"/>
  <c r="F271" i="1"/>
  <c r="H271" i="1"/>
  <c r="J271" i="1"/>
  <c r="L271" i="1"/>
  <c r="N271" i="1"/>
  <c r="P271" i="1"/>
  <c r="R271" i="1"/>
  <c r="T271" i="1"/>
  <c r="V271" i="1"/>
  <c r="X271" i="1"/>
  <c r="Z271" i="1"/>
  <c r="AB271" i="1"/>
  <c r="AD271" i="1"/>
  <c r="AF271" i="1"/>
  <c r="AH271" i="1"/>
  <c r="AJ271" i="1"/>
  <c r="AL271" i="1"/>
  <c r="AN271" i="1"/>
  <c r="AP271" i="1"/>
  <c r="AR271" i="1"/>
  <c r="AT271" i="1"/>
  <c r="AV271" i="1"/>
  <c r="AX271" i="1"/>
  <c r="AZ271" i="1"/>
  <c r="BB271" i="1"/>
  <c r="BD271" i="1"/>
  <c r="F272" i="1"/>
  <c r="H272" i="1"/>
  <c r="J272" i="1"/>
  <c r="L272" i="1"/>
  <c r="N272" i="1"/>
  <c r="P272" i="1"/>
  <c r="R272" i="1"/>
  <c r="T272" i="1"/>
  <c r="V272" i="1"/>
  <c r="X272" i="1"/>
  <c r="Z272" i="1"/>
  <c r="AB272" i="1"/>
  <c r="AD272" i="1"/>
  <c r="AF272" i="1"/>
  <c r="AH272" i="1"/>
  <c r="AJ272" i="1"/>
  <c r="AL272" i="1"/>
  <c r="AN272" i="1"/>
  <c r="AP272" i="1"/>
  <c r="AR272" i="1"/>
  <c r="AT272" i="1"/>
  <c r="AV272" i="1"/>
  <c r="AX272" i="1"/>
  <c r="AZ272" i="1"/>
  <c r="BB272" i="1"/>
  <c r="BD272" i="1"/>
  <c r="F273" i="1"/>
  <c r="H273" i="1"/>
  <c r="J273" i="1"/>
  <c r="L273" i="1"/>
  <c r="N273" i="1"/>
  <c r="P273" i="1"/>
  <c r="R273" i="1"/>
  <c r="T273" i="1"/>
  <c r="V273" i="1"/>
  <c r="X273" i="1"/>
  <c r="Z273" i="1"/>
  <c r="AB273" i="1"/>
  <c r="AD273" i="1"/>
  <c r="AF273" i="1"/>
  <c r="AH273" i="1"/>
  <c r="AJ273" i="1"/>
  <c r="AL273" i="1"/>
  <c r="AN273" i="1"/>
  <c r="AP273" i="1"/>
  <c r="AR273" i="1"/>
  <c r="AT273" i="1"/>
  <c r="AV273" i="1"/>
  <c r="AX273" i="1"/>
  <c r="AZ273" i="1"/>
  <c r="BB273" i="1"/>
  <c r="BD273" i="1"/>
  <c r="F274" i="1"/>
  <c r="H274" i="1"/>
  <c r="J274" i="1"/>
  <c r="L274" i="1"/>
  <c r="N274" i="1"/>
  <c r="P274" i="1"/>
  <c r="R274" i="1"/>
  <c r="T274" i="1"/>
  <c r="V274" i="1"/>
  <c r="X274" i="1"/>
  <c r="Z274" i="1"/>
  <c r="AB274" i="1"/>
  <c r="AD274" i="1"/>
  <c r="AF274" i="1"/>
  <c r="AH274" i="1"/>
  <c r="AJ274" i="1"/>
  <c r="AL274" i="1"/>
  <c r="AN274" i="1"/>
  <c r="AP274" i="1"/>
  <c r="AR274" i="1"/>
  <c r="AT274" i="1"/>
  <c r="AV274" i="1"/>
  <c r="AX274" i="1"/>
  <c r="AZ274" i="1"/>
  <c r="BB274" i="1"/>
  <c r="BD274" i="1"/>
  <c r="BF266" i="1"/>
  <c r="BF267" i="1"/>
  <c r="BF270" i="1"/>
  <c r="BF272" i="1"/>
  <c r="BF274" i="1"/>
  <c r="BD298" i="1"/>
  <c r="BB298" i="1"/>
  <c r="AZ298" i="1"/>
  <c r="AX298" i="1"/>
  <c r="AV298" i="1"/>
  <c r="AT298" i="1"/>
  <c r="AR298" i="1"/>
  <c r="AP298" i="1"/>
  <c r="AN298" i="1"/>
  <c r="AL298" i="1"/>
  <c r="AJ298" i="1"/>
  <c r="AH298" i="1"/>
  <c r="AF298" i="1"/>
  <c r="AD298" i="1"/>
  <c r="AB298" i="1"/>
  <c r="Z298" i="1"/>
  <c r="X298" i="1"/>
  <c r="V298" i="1"/>
  <c r="T298" i="1"/>
  <c r="R298" i="1"/>
  <c r="P298" i="1"/>
  <c r="N298" i="1"/>
  <c r="L298" i="1"/>
  <c r="J298" i="1"/>
  <c r="H298" i="1"/>
  <c r="F298" i="1"/>
  <c r="B81" i="10"/>
  <c r="B80" i="10"/>
  <c r="B24" i="10"/>
  <c r="C264" i="10"/>
  <c r="B310" i="10"/>
  <c r="B104" i="10"/>
  <c r="B100" i="10"/>
  <c r="B52" i="10"/>
  <c r="B26" i="10"/>
  <c r="B12" i="10"/>
  <c r="C287" i="10"/>
  <c r="C288" i="10"/>
  <c r="C289" i="10"/>
  <c r="C290" i="10"/>
  <c r="C291" i="10"/>
  <c r="C292" i="10"/>
  <c r="C293" i="10"/>
  <c r="C294" i="10"/>
  <c r="C295" i="10"/>
  <c r="C296" i="10"/>
  <c r="B287" i="10"/>
  <c r="B288" i="10"/>
  <c r="B289" i="10"/>
  <c r="B290" i="10"/>
  <c r="B291" i="10"/>
  <c r="B292" i="10"/>
  <c r="B293" i="10"/>
  <c r="B294" i="10"/>
  <c r="B295" i="10"/>
  <c r="B296" i="10"/>
  <c r="A285" i="10"/>
  <c r="A286" i="10"/>
  <c r="A287" i="10"/>
  <c r="A288" i="10"/>
  <c r="A289" i="10"/>
  <c r="A290" i="10"/>
  <c r="A291" i="10"/>
  <c r="A292" i="10"/>
  <c r="A293" i="10"/>
  <c r="A294" i="10"/>
  <c r="A295" i="10"/>
  <c r="A296" i="10"/>
  <c r="C273" i="10"/>
  <c r="C274" i="10"/>
  <c r="C275" i="10"/>
  <c r="C276" i="10"/>
  <c r="C277" i="10"/>
  <c r="C278" i="10"/>
  <c r="C279" i="10"/>
  <c r="C280" i="10"/>
  <c r="C281" i="10"/>
  <c r="C282" i="10"/>
  <c r="B281" i="10"/>
  <c r="B274" i="10"/>
  <c r="B275" i="10"/>
  <c r="B276" i="10"/>
  <c r="B277" i="10"/>
  <c r="B278" i="10"/>
  <c r="B279" i="10"/>
  <c r="B280" i="10"/>
  <c r="B282" i="10"/>
  <c r="A282" i="10"/>
  <c r="A275" i="10"/>
  <c r="A276" i="10"/>
  <c r="A277" i="10"/>
  <c r="A278" i="10"/>
  <c r="A279" i="10"/>
  <c r="A280" i="10"/>
  <c r="A281" i="10"/>
  <c r="A274" i="10"/>
  <c r="C322" i="10"/>
  <c r="C323" i="10"/>
  <c r="C321" i="10"/>
  <c r="B322" i="10"/>
  <c r="B323" i="10"/>
  <c r="A322" i="10"/>
  <c r="A323" i="10"/>
  <c r="A321" i="10"/>
  <c r="A320" i="10"/>
  <c r="C318" i="10"/>
  <c r="C319" i="10"/>
  <c r="C317" i="10"/>
  <c r="B318" i="10"/>
  <c r="B319" i="10"/>
  <c r="B317" i="10"/>
  <c r="A318" i="10"/>
  <c r="A319" i="10"/>
  <c r="A317" i="10"/>
  <c r="A316" i="10"/>
  <c r="C311" i="10"/>
  <c r="C312" i="10"/>
  <c r="C313" i="10"/>
  <c r="C314" i="10"/>
  <c r="C315" i="10"/>
  <c r="C310" i="10"/>
  <c r="B311" i="10"/>
  <c r="B312" i="10"/>
  <c r="B313" i="10"/>
  <c r="B314" i="10"/>
  <c r="B315" i="10"/>
  <c r="A311" i="10"/>
  <c r="A312" i="10"/>
  <c r="A313" i="10"/>
  <c r="A314" i="10"/>
  <c r="A315" i="10"/>
  <c r="A310" i="10"/>
  <c r="A309" i="10"/>
  <c r="C306" i="10"/>
  <c r="C307" i="10"/>
  <c r="C308" i="10"/>
  <c r="C305" i="10"/>
  <c r="B306" i="10"/>
  <c r="B307" i="10"/>
  <c r="B308" i="10"/>
  <c r="B305" i="10"/>
  <c r="A306" i="10"/>
  <c r="A307" i="10"/>
  <c r="A308" i="10"/>
  <c r="A305" i="10"/>
  <c r="A304" i="10"/>
  <c r="B303" i="10"/>
  <c r="A303" i="10"/>
  <c r="B301" i="10"/>
  <c r="B300" i="10"/>
  <c r="B299" i="10"/>
  <c r="B298" i="10"/>
  <c r="B285" i="10"/>
  <c r="B286" i="10"/>
  <c r="B284" i="10"/>
  <c r="B273" i="10"/>
  <c r="B272" i="10"/>
  <c r="B271" i="10"/>
  <c r="C299" i="10"/>
  <c r="C300" i="10"/>
  <c r="C301" i="10"/>
  <c r="C298" i="10"/>
  <c r="C285" i="10"/>
  <c r="C286" i="10"/>
  <c r="C284" i="10"/>
  <c r="C272" i="10"/>
  <c r="C271" i="10"/>
  <c r="A299" i="10"/>
  <c r="A300" i="10"/>
  <c r="A301" i="10"/>
  <c r="A298" i="10"/>
  <c r="A297" i="10"/>
  <c r="A284" i="10"/>
  <c r="A283" i="10"/>
  <c r="A272" i="10"/>
  <c r="A273" i="10"/>
  <c r="A271" i="10"/>
  <c r="A270" i="10"/>
  <c r="B269" i="10"/>
  <c r="A269" i="10"/>
  <c r="C261" i="10"/>
  <c r="C262" i="10"/>
  <c r="C263" i="10"/>
  <c r="C265" i="10"/>
  <c r="C266" i="10"/>
  <c r="C267" i="10"/>
  <c r="C260" i="10"/>
  <c r="B261" i="10"/>
  <c r="B262" i="10"/>
  <c r="B263" i="10"/>
  <c r="B264" i="10"/>
  <c r="B265" i="10"/>
  <c r="B266" i="10"/>
  <c r="B267" i="10"/>
  <c r="B260" i="10"/>
  <c r="A261" i="10"/>
  <c r="A262" i="10"/>
  <c r="A263" i="10"/>
  <c r="A264" i="10"/>
  <c r="A265" i="10"/>
  <c r="A266" i="10"/>
  <c r="A267" i="10"/>
  <c r="A260" i="10"/>
  <c r="A259" i="10"/>
  <c r="C256" i="10"/>
  <c r="C257" i="10"/>
  <c r="C258" i="10"/>
  <c r="C255" i="10"/>
  <c r="C254" i="10"/>
  <c r="C253" i="10"/>
  <c r="B256" i="10"/>
  <c r="B257" i="10"/>
  <c r="B258" i="10"/>
  <c r="B255" i="10"/>
  <c r="A254" i="10"/>
  <c r="A255" i="10"/>
  <c r="A256" i="10"/>
  <c r="A257" i="10"/>
  <c r="A258" i="10"/>
  <c r="A253" i="10"/>
  <c r="A252" i="10"/>
  <c r="C251" i="10"/>
  <c r="B251" i="10"/>
  <c r="C224" i="10"/>
  <c r="C225" i="10"/>
  <c r="C226" i="10"/>
  <c r="C227" i="10"/>
  <c r="C228" i="10"/>
  <c r="C229" i="10"/>
  <c r="C230" i="10"/>
  <c r="C231" i="10"/>
  <c r="C232" i="10"/>
  <c r="C233" i="10"/>
  <c r="C234" i="10"/>
  <c r="C235" i="10"/>
  <c r="C236" i="10"/>
  <c r="C237" i="10"/>
  <c r="C238" i="10"/>
  <c r="C239" i="10"/>
  <c r="C240" i="10"/>
  <c r="C241" i="10"/>
  <c r="C242" i="10"/>
  <c r="C243" i="10"/>
  <c r="C244" i="10"/>
  <c r="C245" i="10"/>
  <c r="C246" i="10"/>
  <c r="C247" i="10"/>
  <c r="C248" i="10"/>
  <c r="C249" i="10"/>
  <c r="C250" i="10"/>
  <c r="C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23" i="10"/>
  <c r="B222" i="10"/>
  <c r="B221" i="10"/>
  <c r="C221" i="10"/>
  <c r="C220" i="10"/>
  <c r="C216" i="10"/>
  <c r="C217" i="10"/>
  <c r="C219" i="10"/>
  <c r="C215" i="10"/>
  <c r="B216" i="10"/>
  <c r="B217" i="10"/>
  <c r="B219" i="10"/>
  <c r="B215"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23" i="10"/>
  <c r="A222" i="10"/>
  <c r="A221" i="10"/>
  <c r="A220" i="10"/>
  <c r="A216" i="10"/>
  <c r="A217" i="10"/>
  <c r="A219" i="10"/>
  <c r="A215" i="10"/>
  <c r="A214" i="10"/>
  <c r="A213" i="10"/>
  <c r="B212" i="10"/>
  <c r="A212" i="10"/>
  <c r="A201" i="10"/>
  <c r="B200" i="10"/>
  <c r="A200" i="10"/>
  <c r="C208" i="10"/>
  <c r="C209" i="10"/>
  <c r="C210" i="10"/>
  <c r="C207" i="10"/>
  <c r="C203" i="10"/>
  <c r="C204" i="10"/>
  <c r="C205" i="10"/>
  <c r="C202" i="10"/>
  <c r="B203" i="10"/>
  <c r="B204" i="10"/>
  <c r="B205" i="10"/>
  <c r="B202" i="10"/>
  <c r="A202" i="10"/>
  <c r="A203" i="10"/>
  <c r="A204" i="10"/>
  <c r="A205" i="10"/>
  <c r="A206" i="10"/>
  <c r="A207" i="10"/>
  <c r="A208" i="10"/>
  <c r="A209" i="10"/>
  <c r="A210" i="10"/>
  <c r="C190" i="10"/>
  <c r="C191" i="10"/>
  <c r="C192" i="10"/>
  <c r="C193" i="10"/>
  <c r="C194" i="10"/>
  <c r="C195" i="10"/>
  <c r="C196" i="10"/>
  <c r="C197" i="10"/>
  <c r="C198" i="10"/>
  <c r="C189" i="10"/>
  <c r="B190" i="10"/>
  <c r="B191" i="10"/>
  <c r="B192" i="10"/>
  <c r="B193" i="10"/>
  <c r="B194" i="10"/>
  <c r="B195" i="10"/>
  <c r="B196" i="10"/>
  <c r="B197" i="10"/>
  <c r="B198" i="10"/>
  <c r="B189" i="10"/>
  <c r="A190" i="10"/>
  <c r="A191" i="10"/>
  <c r="A192" i="10"/>
  <c r="A193" i="10"/>
  <c r="A194" i="10"/>
  <c r="A195" i="10"/>
  <c r="A196" i="10"/>
  <c r="A197" i="10"/>
  <c r="A198" i="10"/>
  <c r="A189" i="10"/>
  <c r="A145" i="10"/>
  <c r="C104" i="10"/>
  <c r="C105" i="10"/>
  <c r="C106" i="10"/>
  <c r="C107" i="10"/>
  <c r="C108" i="10"/>
  <c r="C109" i="10"/>
  <c r="C110" i="10"/>
  <c r="C111" i="10"/>
  <c r="C112" i="10"/>
  <c r="C113" i="10"/>
  <c r="C114" i="10"/>
  <c r="C115" i="10"/>
  <c r="C116" i="10"/>
  <c r="C117" i="10"/>
  <c r="C118" i="10"/>
  <c r="C119" i="10"/>
  <c r="C120" i="10"/>
  <c r="C121" i="10"/>
  <c r="C122" i="10"/>
  <c r="C123" i="10"/>
  <c r="C124" i="10"/>
  <c r="C125" i="10"/>
  <c r="C126" i="10"/>
  <c r="C127" i="10"/>
  <c r="C128" i="10"/>
  <c r="C129" i="10"/>
  <c r="C130" i="10"/>
  <c r="C131" i="10"/>
  <c r="C132" i="10"/>
  <c r="C133" i="10"/>
  <c r="C134" i="10"/>
  <c r="C135" i="10"/>
  <c r="C136" i="10"/>
  <c r="C137" i="10"/>
  <c r="C138" i="10"/>
  <c r="C139" i="10"/>
  <c r="C140" i="10"/>
  <c r="C141" i="10"/>
  <c r="C142" i="10"/>
  <c r="C143" i="10"/>
  <c r="C144" i="10"/>
  <c r="C103"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03" i="10"/>
  <c r="A102" i="10"/>
  <c r="A101" i="10"/>
  <c r="A100" i="10"/>
  <c r="B92" i="10"/>
  <c r="B93" i="10"/>
  <c r="B94" i="10"/>
  <c r="B95" i="10"/>
  <c r="B96" i="10"/>
  <c r="B97" i="10"/>
  <c r="B98" i="10"/>
  <c r="B91" i="10"/>
  <c r="C92" i="10"/>
  <c r="C93" i="10"/>
  <c r="C94" i="10"/>
  <c r="C95" i="10"/>
  <c r="C96" i="10"/>
  <c r="C97" i="10"/>
  <c r="C98" i="10"/>
  <c r="C91" i="10"/>
  <c r="A92" i="10"/>
  <c r="A93" i="10"/>
  <c r="A94" i="10"/>
  <c r="A95" i="10"/>
  <c r="A96" i="10"/>
  <c r="A97" i="10"/>
  <c r="A98" i="10"/>
  <c r="A91" i="10"/>
  <c r="A90" i="10"/>
  <c r="C83" i="10"/>
  <c r="C84" i="10"/>
  <c r="C85" i="10"/>
  <c r="C86" i="10"/>
  <c r="C87" i="10"/>
  <c r="C88" i="10"/>
  <c r="C89" i="10"/>
  <c r="C82" i="10"/>
  <c r="B83" i="10"/>
  <c r="B84" i="10"/>
  <c r="B85" i="10"/>
  <c r="B86" i="10"/>
  <c r="B87" i="10"/>
  <c r="B88" i="10"/>
  <c r="B89" i="10"/>
  <c r="B82" i="10"/>
  <c r="A83" i="10"/>
  <c r="A84" i="10"/>
  <c r="A85" i="10"/>
  <c r="A86" i="10"/>
  <c r="A87" i="10"/>
  <c r="A88" i="10"/>
  <c r="A89" i="10"/>
  <c r="A82" i="10"/>
  <c r="C79" i="10"/>
  <c r="C80" i="10"/>
  <c r="C78" i="10"/>
  <c r="B79" i="10"/>
  <c r="B78" i="10"/>
  <c r="A81" i="10"/>
  <c r="A79" i="10"/>
  <c r="A80" i="10"/>
  <c r="A78" i="10"/>
  <c r="A77" i="10"/>
  <c r="B76" i="10"/>
  <c r="A76" i="10"/>
  <c r="C74" i="10"/>
  <c r="C73" i="10"/>
  <c r="C71" i="10"/>
  <c r="C70" i="10"/>
  <c r="C68" i="10"/>
  <c r="B70" i="10"/>
  <c r="B71" i="10"/>
  <c r="B73" i="10"/>
  <c r="B74" i="10"/>
  <c r="A74" i="10"/>
  <c r="A73" i="10"/>
  <c r="A72" i="10"/>
  <c r="A71" i="10"/>
  <c r="A70" i="10"/>
  <c r="A69" i="10"/>
  <c r="A68" i="10"/>
  <c r="B67" i="10"/>
  <c r="A67" i="10"/>
  <c r="C45" i="10"/>
  <c r="C48" i="10"/>
  <c r="C51" i="10"/>
  <c r="C52" i="10"/>
  <c r="C50" i="10"/>
  <c r="C55" i="10"/>
  <c r="C56" i="10"/>
  <c r="C57" i="10"/>
  <c r="C54" i="10"/>
  <c r="C61" i="10"/>
  <c r="C62" i="10"/>
  <c r="C63" i="10"/>
  <c r="C64" i="10"/>
  <c r="C65" i="10"/>
  <c r="C60" i="10"/>
  <c r="B64" i="10"/>
  <c r="B65" i="10"/>
  <c r="A61" i="10"/>
  <c r="A62" i="10"/>
  <c r="A63" i="10"/>
  <c r="A64" i="10"/>
  <c r="A65" i="10"/>
  <c r="A60" i="10"/>
  <c r="A59" i="10"/>
  <c r="B57" i="10"/>
  <c r="A57" i="10"/>
  <c r="B55" i="10"/>
  <c r="B56" i="10"/>
  <c r="B54" i="10"/>
  <c r="A55" i="10"/>
  <c r="A56" i="10"/>
  <c r="A54" i="10"/>
  <c r="A53" i="10"/>
  <c r="B51" i="10"/>
  <c r="B50" i="10"/>
  <c r="A51" i="10"/>
  <c r="A52" i="10"/>
  <c r="A50" i="10"/>
  <c r="A49" i="10"/>
  <c r="A48" i="10"/>
  <c r="B45" i="10"/>
  <c r="B44" i="10"/>
  <c r="A47" i="10"/>
  <c r="A45" i="10"/>
  <c r="A44" i="10"/>
  <c r="C41" i="10"/>
  <c r="C42" i="10"/>
  <c r="C40" i="10"/>
  <c r="C36" i="10"/>
  <c r="C37" i="10"/>
  <c r="C35" i="10"/>
  <c r="B41" i="10"/>
  <c r="B42" i="10"/>
  <c r="B40" i="10"/>
  <c r="A41" i="10"/>
  <c r="A42" i="10"/>
  <c r="A40" i="10"/>
  <c r="A38" i="10"/>
  <c r="B38" i="10"/>
  <c r="B37" i="10"/>
  <c r="B36" i="10"/>
  <c r="B35" i="10"/>
  <c r="A36" i="10"/>
  <c r="A37" i="10"/>
  <c r="A35" i="10"/>
  <c r="B33" i="10"/>
  <c r="A33" i="10"/>
  <c r="A32" i="10"/>
  <c r="C30" i="10"/>
  <c r="C28" i="10"/>
  <c r="C26" i="10"/>
  <c r="C24" i="10"/>
  <c r="C23" i="10"/>
  <c r="C22" i="10"/>
  <c r="C20" i="10"/>
  <c r="C19" i="10"/>
  <c r="C18" i="10"/>
  <c r="C15" i="10"/>
  <c r="C14" i="10"/>
  <c r="C11" i="10"/>
  <c r="C10" i="10"/>
  <c r="C9" i="10"/>
  <c r="C8" i="10"/>
  <c r="C7" i="10"/>
  <c r="C6" i="10"/>
  <c r="C5" i="10"/>
  <c r="B3" i="10"/>
  <c r="B16" i="10"/>
  <c r="A30" i="10"/>
  <c r="A28" i="10"/>
  <c r="A26" i="10"/>
  <c r="A24" i="10"/>
  <c r="A23" i="10"/>
  <c r="A22" i="10"/>
  <c r="A21" i="10"/>
  <c r="A20" i="10"/>
  <c r="A19" i="10"/>
  <c r="A18" i="10"/>
  <c r="A16" i="10"/>
  <c r="A14" i="10"/>
  <c r="A15" i="10"/>
  <c r="A11" i="10"/>
  <c r="A12" i="10"/>
  <c r="A6" i="10"/>
  <c r="A7" i="10"/>
  <c r="A8" i="10"/>
  <c r="A9" i="10"/>
  <c r="A10" i="10"/>
  <c r="A5" i="10"/>
  <c r="BD10" i="1"/>
  <c r="BB10" i="1"/>
  <c r="AZ10" i="1"/>
  <c r="AX10" i="1"/>
  <c r="AV10" i="1"/>
  <c r="AT10" i="1"/>
  <c r="AR10" i="1"/>
  <c r="AP10" i="1"/>
  <c r="AN10" i="1"/>
  <c r="AL10" i="1"/>
  <c r="AJ10" i="1"/>
  <c r="AH10" i="1"/>
  <c r="AF10" i="1"/>
  <c r="AD10" i="1"/>
  <c r="AB10" i="1"/>
  <c r="Z10" i="1"/>
  <c r="X10" i="1"/>
  <c r="V10" i="1"/>
  <c r="T10" i="1"/>
  <c r="R10" i="1"/>
  <c r="P10" i="1"/>
  <c r="N10" i="1"/>
  <c r="L10" i="1"/>
  <c r="J10" i="1"/>
  <c r="H10" i="1"/>
  <c r="F10" i="1"/>
  <c r="B4" i="10"/>
  <c r="A4" i="10"/>
  <c r="F299" i="1" l="1"/>
  <c r="F300" i="1"/>
  <c r="F301" i="1"/>
  <c r="BF265" i="1"/>
  <c r="BF298" i="1" l="1"/>
  <c r="AX59" i="1"/>
  <c r="AP59" i="1"/>
  <c r="AL59" i="1"/>
  <c r="Z59" i="1"/>
  <c r="X59" i="1"/>
  <c r="N59" i="1"/>
  <c r="F59" i="1"/>
  <c r="F57" i="1"/>
  <c r="F208" i="1"/>
  <c r="F207" i="1"/>
  <c r="F210" i="1"/>
  <c r="F206" i="1"/>
  <c r="AX187" i="1"/>
  <c r="AP187" i="1"/>
  <c r="AL187" i="1"/>
  <c r="Z187" i="1"/>
  <c r="X187" i="1"/>
  <c r="N187" i="1"/>
  <c r="F187" i="1"/>
  <c r="AX186" i="1"/>
  <c r="AP186" i="1"/>
  <c r="AL186" i="1"/>
  <c r="Z186" i="1"/>
  <c r="X186" i="1"/>
  <c r="N186" i="1"/>
  <c r="F186" i="1"/>
  <c r="AX141" i="1"/>
  <c r="AP141" i="1"/>
  <c r="AL141" i="1"/>
  <c r="Z141" i="1"/>
  <c r="X141" i="1"/>
  <c r="N141" i="1"/>
  <c r="F141" i="1"/>
  <c r="AX142" i="1"/>
  <c r="AP142" i="1"/>
  <c r="AL142" i="1"/>
  <c r="Z142" i="1"/>
  <c r="X142" i="1"/>
  <c r="N142" i="1"/>
  <c r="F142" i="1"/>
  <c r="BF125" i="1" l="1"/>
  <c r="BD125" i="1"/>
  <c r="BB125" i="1"/>
  <c r="AZ125" i="1"/>
  <c r="AX125" i="1"/>
  <c r="AV125" i="1"/>
  <c r="AT125" i="1"/>
  <c r="AR125" i="1"/>
  <c r="AP125" i="1"/>
  <c r="AN125" i="1"/>
  <c r="AL125" i="1"/>
  <c r="AJ125" i="1"/>
  <c r="AH125" i="1"/>
  <c r="AF125" i="1"/>
  <c r="AD125" i="1"/>
  <c r="AB125" i="1"/>
  <c r="Z125" i="1"/>
  <c r="X125" i="1"/>
  <c r="V125" i="1"/>
  <c r="T125" i="1"/>
  <c r="R125" i="1"/>
  <c r="P125" i="1"/>
  <c r="N125" i="1"/>
  <c r="L125" i="1"/>
  <c r="J125" i="1"/>
  <c r="H125" i="1"/>
  <c r="F125" i="1"/>
  <c r="BF124" i="1"/>
  <c r="BD124" i="1"/>
  <c r="BB124" i="1"/>
  <c r="AZ124" i="1"/>
  <c r="AX124" i="1"/>
  <c r="AV124" i="1"/>
  <c r="AT124" i="1"/>
  <c r="AR124" i="1"/>
  <c r="AP124" i="1"/>
  <c r="AN124" i="1"/>
  <c r="AL124" i="1"/>
  <c r="AJ124" i="1"/>
  <c r="AH124" i="1"/>
  <c r="AF124" i="1"/>
  <c r="AD124" i="1"/>
  <c r="AB124" i="1"/>
  <c r="Z124" i="1"/>
  <c r="X124" i="1"/>
  <c r="V124" i="1"/>
  <c r="T124" i="1"/>
  <c r="R124" i="1"/>
  <c r="P124" i="1"/>
  <c r="N124" i="1"/>
  <c r="L124" i="1"/>
  <c r="J124" i="1"/>
  <c r="H124" i="1"/>
  <c r="F124" i="1"/>
  <c r="BF123" i="1"/>
  <c r="BD123" i="1"/>
  <c r="BB123" i="1"/>
  <c r="AZ123" i="1"/>
  <c r="AX123" i="1"/>
  <c r="AV123" i="1"/>
  <c r="AT123" i="1"/>
  <c r="AR123" i="1"/>
  <c r="AP123" i="1"/>
  <c r="AN123" i="1"/>
  <c r="AL123" i="1"/>
  <c r="AJ123" i="1"/>
  <c r="AH123" i="1"/>
  <c r="AF123" i="1"/>
  <c r="AD123" i="1"/>
  <c r="AB123" i="1"/>
  <c r="Z123" i="1"/>
  <c r="X123" i="1"/>
  <c r="V123" i="1"/>
  <c r="T123" i="1"/>
  <c r="R123" i="1"/>
  <c r="P123" i="1"/>
  <c r="N123" i="1"/>
  <c r="L123" i="1"/>
  <c r="J123" i="1"/>
  <c r="H123" i="1"/>
  <c r="F123" i="1"/>
  <c r="BF122" i="1"/>
  <c r="BD122" i="1"/>
  <c r="BB122" i="1"/>
  <c r="AZ122" i="1"/>
  <c r="AX122" i="1"/>
  <c r="AV122" i="1"/>
  <c r="AT122" i="1"/>
  <c r="AR122" i="1"/>
  <c r="AP122" i="1"/>
  <c r="AN122" i="1"/>
  <c r="AL122" i="1"/>
  <c r="AJ122" i="1"/>
  <c r="AH122" i="1"/>
  <c r="AF122" i="1"/>
  <c r="AD122" i="1"/>
  <c r="AB122" i="1"/>
  <c r="Z122" i="1"/>
  <c r="X122" i="1"/>
  <c r="V122" i="1"/>
  <c r="T122" i="1"/>
  <c r="R122" i="1"/>
  <c r="P122" i="1"/>
  <c r="N122" i="1"/>
  <c r="L122" i="1"/>
  <c r="J122" i="1"/>
  <c r="H122" i="1"/>
  <c r="F122" i="1"/>
  <c r="BF121" i="1"/>
  <c r="BD121" i="1"/>
  <c r="BB121" i="1"/>
  <c r="AZ121" i="1"/>
  <c r="AX121" i="1"/>
  <c r="AV121" i="1"/>
  <c r="AT121" i="1"/>
  <c r="AR121" i="1"/>
  <c r="AP121" i="1"/>
  <c r="AN121" i="1"/>
  <c r="AL121" i="1"/>
  <c r="AJ121" i="1"/>
  <c r="AH121" i="1"/>
  <c r="AF121" i="1"/>
  <c r="AD121" i="1"/>
  <c r="AB121" i="1"/>
  <c r="Z121" i="1"/>
  <c r="X121" i="1"/>
  <c r="V121" i="1"/>
  <c r="T121" i="1"/>
  <c r="R121" i="1"/>
  <c r="P121" i="1"/>
  <c r="N121" i="1"/>
  <c r="L121" i="1"/>
  <c r="J121" i="1"/>
  <c r="H121" i="1"/>
  <c r="F121" i="1"/>
  <c r="BF120" i="1"/>
  <c r="BD120" i="1"/>
  <c r="BB120" i="1"/>
  <c r="AZ120" i="1"/>
  <c r="AX120" i="1"/>
  <c r="AV120" i="1"/>
  <c r="AT120" i="1"/>
  <c r="AR120" i="1"/>
  <c r="AP120" i="1"/>
  <c r="AN120" i="1"/>
  <c r="AL120" i="1"/>
  <c r="AJ120" i="1"/>
  <c r="AH120" i="1"/>
  <c r="AF120" i="1"/>
  <c r="AD120" i="1"/>
  <c r="AB120" i="1"/>
  <c r="Z120" i="1"/>
  <c r="X120" i="1"/>
  <c r="V120" i="1"/>
  <c r="T120" i="1"/>
  <c r="R120" i="1"/>
  <c r="P120" i="1"/>
  <c r="N120" i="1"/>
  <c r="L120" i="1"/>
  <c r="J120" i="1"/>
  <c r="H120" i="1"/>
  <c r="F120" i="1"/>
  <c r="BF119" i="1"/>
  <c r="BD119" i="1"/>
  <c r="BB119" i="1"/>
  <c r="AZ119" i="1"/>
  <c r="AX119" i="1"/>
  <c r="AV119" i="1"/>
  <c r="AT119" i="1"/>
  <c r="AR119" i="1"/>
  <c r="AP119" i="1"/>
  <c r="AN119" i="1"/>
  <c r="AL119" i="1"/>
  <c r="AJ119" i="1"/>
  <c r="AH119" i="1"/>
  <c r="AF119" i="1"/>
  <c r="AD119" i="1"/>
  <c r="AB119" i="1"/>
  <c r="Z119" i="1"/>
  <c r="X119" i="1"/>
  <c r="V119" i="1"/>
  <c r="T119" i="1"/>
  <c r="R119" i="1"/>
  <c r="P119" i="1"/>
  <c r="N119" i="1"/>
  <c r="L119" i="1"/>
  <c r="J119" i="1"/>
  <c r="H119" i="1"/>
  <c r="F119" i="1"/>
  <c r="BF118" i="1"/>
  <c r="BD118" i="1"/>
  <c r="BB118" i="1"/>
  <c r="AZ118" i="1"/>
  <c r="AX118" i="1"/>
  <c r="AV118" i="1"/>
  <c r="AT118" i="1"/>
  <c r="AR118" i="1"/>
  <c r="AP118" i="1"/>
  <c r="AN118" i="1"/>
  <c r="AL118" i="1"/>
  <c r="AJ118" i="1"/>
  <c r="AH118" i="1"/>
  <c r="AF118" i="1"/>
  <c r="AD118" i="1"/>
  <c r="AB118" i="1"/>
  <c r="Z118" i="1"/>
  <c r="X118" i="1"/>
  <c r="V118" i="1"/>
  <c r="T118" i="1"/>
  <c r="R118" i="1"/>
  <c r="P118" i="1"/>
  <c r="N118" i="1"/>
  <c r="L118" i="1"/>
  <c r="J118" i="1"/>
  <c r="H118" i="1"/>
  <c r="F118" i="1"/>
  <c r="BF117" i="1"/>
  <c r="BD117" i="1"/>
  <c r="BB117" i="1"/>
  <c r="AZ117" i="1"/>
  <c r="AX117" i="1"/>
  <c r="AV117" i="1"/>
  <c r="AT117" i="1"/>
  <c r="AR117" i="1"/>
  <c r="AP117" i="1"/>
  <c r="AN117" i="1"/>
  <c r="AL117" i="1"/>
  <c r="AJ117" i="1"/>
  <c r="AH117" i="1"/>
  <c r="AF117" i="1"/>
  <c r="AD117" i="1"/>
  <c r="AB117" i="1"/>
  <c r="Z117" i="1"/>
  <c r="X117" i="1"/>
  <c r="V117" i="1"/>
  <c r="T117" i="1"/>
  <c r="R117" i="1"/>
  <c r="P117" i="1"/>
  <c r="N117" i="1"/>
  <c r="L117" i="1"/>
  <c r="J117" i="1"/>
  <c r="H117" i="1"/>
  <c r="F117" i="1"/>
  <c r="BF116" i="1"/>
  <c r="BD116" i="1"/>
  <c r="BB116" i="1"/>
  <c r="AZ116" i="1"/>
  <c r="AX116" i="1"/>
  <c r="AV116" i="1"/>
  <c r="AT116" i="1"/>
  <c r="AR116" i="1"/>
  <c r="AP116" i="1"/>
  <c r="AN116" i="1"/>
  <c r="AL116" i="1"/>
  <c r="AJ116" i="1"/>
  <c r="AH116" i="1"/>
  <c r="AF116" i="1"/>
  <c r="AD116" i="1"/>
  <c r="AB116" i="1"/>
  <c r="Z116" i="1"/>
  <c r="X116" i="1"/>
  <c r="V116" i="1"/>
  <c r="T116" i="1"/>
  <c r="R116" i="1"/>
  <c r="P116" i="1"/>
  <c r="N116" i="1"/>
  <c r="L116" i="1"/>
  <c r="J116" i="1"/>
  <c r="H116" i="1"/>
  <c r="F116" i="1"/>
  <c r="BF115" i="1"/>
  <c r="BD115" i="1"/>
  <c r="BB115" i="1"/>
  <c r="AZ115" i="1"/>
  <c r="AX115" i="1"/>
  <c r="AV115" i="1"/>
  <c r="AT115" i="1"/>
  <c r="AR115" i="1"/>
  <c r="AP115" i="1"/>
  <c r="AN115" i="1"/>
  <c r="AL115" i="1"/>
  <c r="AJ115" i="1"/>
  <c r="AH115" i="1"/>
  <c r="AF115" i="1"/>
  <c r="AD115" i="1"/>
  <c r="AB115" i="1"/>
  <c r="Z115" i="1"/>
  <c r="X115" i="1"/>
  <c r="V115" i="1"/>
  <c r="T115" i="1"/>
  <c r="R115" i="1"/>
  <c r="P115" i="1"/>
  <c r="N115" i="1"/>
  <c r="L115" i="1"/>
  <c r="J115" i="1"/>
  <c r="H115" i="1"/>
  <c r="F115" i="1"/>
  <c r="BF114" i="1"/>
  <c r="BD114" i="1"/>
  <c r="BB114" i="1"/>
  <c r="AZ114" i="1"/>
  <c r="AX114" i="1"/>
  <c r="AV114" i="1"/>
  <c r="AT114" i="1"/>
  <c r="AR114" i="1"/>
  <c r="AP114" i="1"/>
  <c r="AN114" i="1"/>
  <c r="AL114" i="1"/>
  <c r="AJ114" i="1"/>
  <c r="AH114" i="1"/>
  <c r="AF114" i="1"/>
  <c r="AD114" i="1"/>
  <c r="AB114" i="1"/>
  <c r="Z114" i="1"/>
  <c r="X114" i="1"/>
  <c r="V114" i="1"/>
  <c r="T114" i="1"/>
  <c r="R114" i="1"/>
  <c r="P114" i="1"/>
  <c r="N114" i="1"/>
  <c r="L114" i="1"/>
  <c r="J114" i="1"/>
  <c r="H114" i="1"/>
  <c r="F114" i="1"/>
  <c r="BF133" i="1"/>
  <c r="BD133" i="1"/>
  <c r="BB133" i="1"/>
  <c r="AZ133" i="1"/>
  <c r="AX133" i="1"/>
  <c r="AV133" i="1"/>
  <c r="AT133" i="1"/>
  <c r="AR133" i="1"/>
  <c r="AP133" i="1"/>
  <c r="AN133" i="1"/>
  <c r="AL133" i="1"/>
  <c r="AJ133" i="1"/>
  <c r="AH133" i="1"/>
  <c r="AF133" i="1"/>
  <c r="AD133" i="1"/>
  <c r="AB133" i="1"/>
  <c r="Z133" i="1"/>
  <c r="X133" i="1"/>
  <c r="V133" i="1"/>
  <c r="T133" i="1"/>
  <c r="R133" i="1"/>
  <c r="P133" i="1"/>
  <c r="N133" i="1"/>
  <c r="L133" i="1"/>
  <c r="J133" i="1"/>
  <c r="H133" i="1"/>
  <c r="F133" i="1"/>
  <c r="BF132" i="1"/>
  <c r="BD132" i="1"/>
  <c r="BB132" i="1"/>
  <c r="AZ132" i="1"/>
  <c r="AX132" i="1"/>
  <c r="AV132" i="1"/>
  <c r="AT132" i="1"/>
  <c r="AR132" i="1"/>
  <c r="AP132" i="1"/>
  <c r="AN132" i="1"/>
  <c r="AL132" i="1"/>
  <c r="AJ132" i="1"/>
  <c r="AH132" i="1"/>
  <c r="AF132" i="1"/>
  <c r="AD132" i="1"/>
  <c r="AB132" i="1"/>
  <c r="Z132" i="1"/>
  <c r="X132" i="1"/>
  <c r="V132" i="1"/>
  <c r="T132" i="1"/>
  <c r="R132" i="1"/>
  <c r="P132" i="1"/>
  <c r="N132" i="1"/>
  <c r="L132" i="1"/>
  <c r="J132" i="1"/>
  <c r="H132" i="1"/>
  <c r="F132" i="1"/>
  <c r="BF131" i="1"/>
  <c r="BD131" i="1"/>
  <c r="BB131" i="1"/>
  <c r="AZ131" i="1"/>
  <c r="AX131" i="1"/>
  <c r="AV131" i="1"/>
  <c r="AT131" i="1"/>
  <c r="AR131" i="1"/>
  <c r="AP131" i="1"/>
  <c r="AN131" i="1"/>
  <c r="AL131" i="1"/>
  <c r="AJ131" i="1"/>
  <c r="AH131" i="1"/>
  <c r="AF131" i="1"/>
  <c r="AD131" i="1"/>
  <c r="AB131" i="1"/>
  <c r="Z131" i="1"/>
  <c r="X131" i="1"/>
  <c r="V131" i="1"/>
  <c r="T131" i="1"/>
  <c r="R131" i="1"/>
  <c r="P131" i="1"/>
  <c r="N131" i="1"/>
  <c r="L131" i="1"/>
  <c r="J131" i="1"/>
  <c r="H131" i="1"/>
  <c r="F131" i="1"/>
  <c r="BF130" i="1"/>
  <c r="BD130" i="1"/>
  <c r="BB130" i="1"/>
  <c r="AZ130" i="1"/>
  <c r="AX130" i="1"/>
  <c r="AV130" i="1"/>
  <c r="AT130" i="1"/>
  <c r="AR130" i="1"/>
  <c r="AP130" i="1"/>
  <c r="AN130" i="1"/>
  <c r="AL130" i="1"/>
  <c r="AJ130" i="1"/>
  <c r="AH130" i="1"/>
  <c r="AF130" i="1"/>
  <c r="AD130" i="1"/>
  <c r="AB130" i="1"/>
  <c r="Z130" i="1"/>
  <c r="X130" i="1"/>
  <c r="V130" i="1"/>
  <c r="T130" i="1"/>
  <c r="R130" i="1"/>
  <c r="P130" i="1"/>
  <c r="N130" i="1"/>
  <c r="L130" i="1"/>
  <c r="J130" i="1"/>
  <c r="H130" i="1"/>
  <c r="F130" i="1"/>
  <c r="BF129" i="1"/>
  <c r="BD129" i="1"/>
  <c r="BB129" i="1"/>
  <c r="AZ129" i="1"/>
  <c r="AX129" i="1"/>
  <c r="AV129" i="1"/>
  <c r="AT129" i="1"/>
  <c r="AR129" i="1"/>
  <c r="AP129" i="1"/>
  <c r="AN129" i="1"/>
  <c r="AL129" i="1"/>
  <c r="AJ129" i="1"/>
  <c r="AH129" i="1"/>
  <c r="AF129" i="1"/>
  <c r="AD129" i="1"/>
  <c r="AB129" i="1"/>
  <c r="Z129" i="1"/>
  <c r="X129" i="1"/>
  <c r="V129" i="1"/>
  <c r="T129" i="1"/>
  <c r="R129" i="1"/>
  <c r="P129" i="1"/>
  <c r="N129" i="1"/>
  <c r="L129" i="1"/>
  <c r="J129" i="1"/>
  <c r="H129" i="1"/>
  <c r="F129" i="1"/>
  <c r="BF128" i="1"/>
  <c r="BF127" i="1"/>
  <c r="BD127" i="1"/>
  <c r="BB127" i="1"/>
  <c r="AZ127" i="1"/>
  <c r="AX127" i="1"/>
  <c r="AV127" i="1"/>
  <c r="AT127" i="1"/>
  <c r="AR127" i="1"/>
  <c r="AP127" i="1"/>
  <c r="AN127" i="1"/>
  <c r="AL127" i="1"/>
  <c r="AJ127" i="1"/>
  <c r="AH127" i="1"/>
  <c r="AF127" i="1"/>
  <c r="AD127" i="1"/>
  <c r="AB127" i="1"/>
  <c r="Z127" i="1"/>
  <c r="X127" i="1"/>
  <c r="V127" i="1"/>
  <c r="T127" i="1"/>
  <c r="R127" i="1"/>
  <c r="P127" i="1"/>
  <c r="N127" i="1"/>
  <c r="L127" i="1"/>
  <c r="J127" i="1"/>
  <c r="H127" i="1"/>
  <c r="F127" i="1"/>
  <c r="BF126" i="1"/>
  <c r="BD126" i="1"/>
  <c r="BB126" i="1"/>
  <c r="AZ126" i="1"/>
  <c r="AX126" i="1"/>
  <c r="AV126" i="1"/>
  <c r="AT126" i="1"/>
  <c r="AR126" i="1"/>
  <c r="AP126" i="1"/>
  <c r="AN126" i="1"/>
  <c r="AL126" i="1"/>
  <c r="AJ126" i="1"/>
  <c r="AH126" i="1"/>
  <c r="AF126" i="1"/>
  <c r="AD126" i="1"/>
  <c r="AB126" i="1"/>
  <c r="Z126" i="1"/>
  <c r="X126" i="1"/>
  <c r="V126" i="1"/>
  <c r="T126" i="1"/>
  <c r="R126" i="1"/>
  <c r="P126" i="1"/>
  <c r="N126" i="1"/>
  <c r="L126" i="1"/>
  <c r="J126" i="1"/>
  <c r="H126" i="1"/>
  <c r="F126" i="1"/>
  <c r="BF113" i="1"/>
  <c r="BD113" i="1"/>
  <c r="BB113" i="1"/>
  <c r="AZ113" i="1"/>
  <c r="AX113" i="1"/>
  <c r="AV113" i="1"/>
  <c r="AT113" i="1"/>
  <c r="AR113" i="1"/>
  <c r="AP113" i="1"/>
  <c r="AN113" i="1"/>
  <c r="AL113" i="1"/>
  <c r="AJ113" i="1"/>
  <c r="AH113" i="1"/>
  <c r="AF113" i="1"/>
  <c r="AD113" i="1"/>
  <c r="AB113" i="1"/>
  <c r="Z113" i="1"/>
  <c r="X113" i="1"/>
  <c r="V113" i="1"/>
  <c r="T113" i="1"/>
  <c r="R113" i="1"/>
  <c r="P113" i="1"/>
  <c r="N113" i="1"/>
  <c r="L113" i="1"/>
  <c r="J113" i="1"/>
  <c r="H113" i="1"/>
  <c r="F113" i="1"/>
  <c r="BF112" i="1"/>
  <c r="BD112" i="1"/>
  <c r="BB112" i="1"/>
  <c r="AZ112" i="1"/>
  <c r="AX112" i="1"/>
  <c r="AV112" i="1"/>
  <c r="AT112" i="1"/>
  <c r="AR112" i="1"/>
  <c r="AP112" i="1"/>
  <c r="AN112" i="1"/>
  <c r="AL112" i="1"/>
  <c r="AJ112" i="1"/>
  <c r="AH112" i="1"/>
  <c r="AF112" i="1"/>
  <c r="AD112" i="1"/>
  <c r="AB112" i="1"/>
  <c r="Z112" i="1"/>
  <c r="X112" i="1"/>
  <c r="V112" i="1"/>
  <c r="T112" i="1"/>
  <c r="R112" i="1"/>
  <c r="P112" i="1"/>
  <c r="N112" i="1"/>
  <c r="L112" i="1"/>
  <c r="J112" i="1"/>
  <c r="H112" i="1"/>
  <c r="F112" i="1"/>
  <c r="BF111" i="1"/>
  <c r="BD111" i="1"/>
  <c r="BB111" i="1"/>
  <c r="AZ111" i="1"/>
  <c r="AX111" i="1"/>
  <c r="AV111" i="1"/>
  <c r="AT111" i="1"/>
  <c r="AR111" i="1"/>
  <c r="AP111" i="1"/>
  <c r="AN111" i="1"/>
  <c r="AL111" i="1"/>
  <c r="AJ111" i="1"/>
  <c r="AH111" i="1"/>
  <c r="AF111" i="1"/>
  <c r="AD111" i="1"/>
  <c r="AB111" i="1"/>
  <c r="Z111" i="1"/>
  <c r="X111" i="1"/>
  <c r="V111" i="1"/>
  <c r="T111" i="1"/>
  <c r="R111" i="1"/>
  <c r="P111" i="1"/>
  <c r="N111" i="1"/>
  <c r="L111" i="1"/>
  <c r="J111" i="1"/>
  <c r="H111" i="1"/>
  <c r="F111" i="1"/>
  <c r="BF110" i="1"/>
  <c r="BD110" i="1"/>
  <c r="BB110" i="1"/>
  <c r="AZ110" i="1"/>
  <c r="AX110" i="1"/>
  <c r="AV110" i="1"/>
  <c r="AT110" i="1"/>
  <c r="AR110" i="1"/>
  <c r="AP110" i="1"/>
  <c r="AN110" i="1"/>
  <c r="AL110" i="1"/>
  <c r="AJ110" i="1"/>
  <c r="AH110" i="1"/>
  <c r="AF110" i="1"/>
  <c r="AD110" i="1"/>
  <c r="AB110" i="1"/>
  <c r="Z110" i="1"/>
  <c r="X110" i="1"/>
  <c r="V110" i="1"/>
  <c r="T110" i="1"/>
  <c r="R110" i="1"/>
  <c r="P110" i="1"/>
  <c r="N110" i="1"/>
  <c r="L110" i="1"/>
  <c r="J110" i="1"/>
  <c r="H110" i="1"/>
  <c r="F110" i="1"/>
  <c r="BF109" i="1"/>
  <c r="BD109" i="1"/>
  <c r="BB109" i="1"/>
  <c r="AZ109" i="1"/>
  <c r="AX109" i="1"/>
  <c r="AV109" i="1"/>
  <c r="AT109" i="1"/>
  <c r="AR109" i="1"/>
  <c r="AP109" i="1"/>
  <c r="AN109" i="1"/>
  <c r="AL109" i="1"/>
  <c r="AJ109" i="1"/>
  <c r="AH109" i="1"/>
  <c r="AF109" i="1"/>
  <c r="AD109" i="1"/>
  <c r="AB109" i="1"/>
  <c r="Z109" i="1"/>
  <c r="X109" i="1"/>
  <c r="V109" i="1"/>
  <c r="T109" i="1"/>
  <c r="R109" i="1"/>
  <c r="P109" i="1"/>
  <c r="N109" i="1"/>
  <c r="L109" i="1"/>
  <c r="J109" i="1"/>
  <c r="H109" i="1"/>
  <c r="F109" i="1"/>
  <c r="BF108" i="1"/>
  <c r="BD108" i="1"/>
  <c r="BB108" i="1"/>
  <c r="AZ108" i="1"/>
  <c r="AX108" i="1"/>
  <c r="AV108" i="1"/>
  <c r="AT108" i="1"/>
  <c r="AR108" i="1"/>
  <c r="AP108" i="1"/>
  <c r="AN108" i="1"/>
  <c r="AL108" i="1"/>
  <c r="AJ108" i="1"/>
  <c r="AH108" i="1"/>
  <c r="AF108" i="1"/>
  <c r="AD108" i="1"/>
  <c r="AB108" i="1"/>
  <c r="Z108" i="1"/>
  <c r="X108" i="1"/>
  <c r="V108" i="1"/>
  <c r="T108" i="1"/>
  <c r="R108" i="1"/>
  <c r="P108" i="1"/>
  <c r="N108" i="1"/>
  <c r="L108" i="1"/>
  <c r="J108" i="1"/>
  <c r="H108" i="1"/>
  <c r="F108" i="1"/>
  <c r="BF107" i="1"/>
  <c r="BD107" i="1"/>
  <c r="BB107" i="1"/>
  <c r="AZ107" i="1"/>
  <c r="AX107" i="1"/>
  <c r="AV107" i="1"/>
  <c r="AT107" i="1"/>
  <c r="AR107" i="1"/>
  <c r="AP107" i="1"/>
  <c r="AN107" i="1"/>
  <c r="AL107" i="1"/>
  <c r="AJ107" i="1"/>
  <c r="AH107" i="1"/>
  <c r="AF107" i="1"/>
  <c r="AD107" i="1"/>
  <c r="AB107" i="1"/>
  <c r="Z107" i="1"/>
  <c r="X107" i="1"/>
  <c r="V107" i="1"/>
  <c r="T107" i="1"/>
  <c r="R107" i="1"/>
  <c r="P107" i="1"/>
  <c r="N107" i="1"/>
  <c r="L107" i="1"/>
  <c r="J107" i="1"/>
  <c r="H107" i="1"/>
  <c r="F107" i="1"/>
  <c r="BF106" i="1"/>
  <c r="BD106" i="1"/>
  <c r="BB106" i="1"/>
  <c r="AZ106" i="1"/>
  <c r="AX106" i="1"/>
  <c r="AV106" i="1"/>
  <c r="AT106" i="1"/>
  <c r="AR106" i="1"/>
  <c r="AP106" i="1"/>
  <c r="AN106" i="1"/>
  <c r="AL106" i="1"/>
  <c r="AJ106" i="1"/>
  <c r="AH106" i="1"/>
  <c r="AF106" i="1"/>
  <c r="AD106" i="1"/>
  <c r="AB106" i="1"/>
  <c r="Z106" i="1"/>
  <c r="X106" i="1"/>
  <c r="V106" i="1"/>
  <c r="T106" i="1"/>
  <c r="R106" i="1"/>
  <c r="P106" i="1"/>
  <c r="N106" i="1"/>
  <c r="L106" i="1"/>
  <c r="J106" i="1"/>
  <c r="H106" i="1"/>
  <c r="F106" i="1"/>
  <c r="BF105" i="1"/>
  <c r="BD105" i="1"/>
  <c r="BB105" i="1"/>
  <c r="AZ105" i="1"/>
  <c r="AX105" i="1"/>
  <c r="AV105" i="1"/>
  <c r="AT105" i="1"/>
  <c r="AR105" i="1"/>
  <c r="AP105" i="1"/>
  <c r="AN105" i="1"/>
  <c r="AL105" i="1"/>
  <c r="AJ105" i="1"/>
  <c r="AH105" i="1"/>
  <c r="AF105" i="1"/>
  <c r="AD105" i="1"/>
  <c r="AB105" i="1"/>
  <c r="Z105" i="1"/>
  <c r="X105" i="1"/>
  <c r="V105" i="1"/>
  <c r="T105" i="1"/>
  <c r="R105" i="1"/>
  <c r="P105" i="1"/>
  <c r="N105" i="1"/>
  <c r="L105" i="1"/>
  <c r="J105" i="1"/>
  <c r="H105" i="1"/>
  <c r="F105" i="1"/>
  <c r="BF104" i="1"/>
  <c r="BD104" i="1"/>
  <c r="BB104" i="1"/>
  <c r="AZ104" i="1"/>
  <c r="AX104" i="1"/>
  <c r="AV104" i="1"/>
  <c r="AT104" i="1"/>
  <c r="AR104" i="1"/>
  <c r="AP104" i="1"/>
  <c r="AN104" i="1"/>
  <c r="AL104" i="1"/>
  <c r="AJ104" i="1"/>
  <c r="AH104" i="1"/>
  <c r="AF104" i="1"/>
  <c r="AD104" i="1"/>
  <c r="AB104" i="1"/>
  <c r="Z104" i="1"/>
  <c r="X104" i="1"/>
  <c r="V104" i="1"/>
  <c r="T104" i="1"/>
  <c r="R104" i="1"/>
  <c r="P104" i="1"/>
  <c r="N104" i="1"/>
  <c r="L104" i="1"/>
  <c r="J104" i="1"/>
  <c r="H104" i="1"/>
  <c r="F104" i="1"/>
  <c r="BF103" i="1"/>
  <c r="BD103" i="1"/>
  <c r="BB103" i="1"/>
  <c r="AZ103" i="1"/>
  <c r="AX103" i="1"/>
  <c r="AV103" i="1"/>
  <c r="AT103" i="1"/>
  <c r="AR103" i="1"/>
  <c r="AP103" i="1"/>
  <c r="AN103" i="1"/>
  <c r="AL103" i="1"/>
  <c r="AJ103" i="1"/>
  <c r="AH103" i="1"/>
  <c r="AF103" i="1"/>
  <c r="AD103" i="1"/>
  <c r="AB103" i="1"/>
  <c r="Z103" i="1"/>
  <c r="X103" i="1"/>
  <c r="V103" i="1"/>
  <c r="T103" i="1"/>
  <c r="R103" i="1"/>
  <c r="P103" i="1"/>
  <c r="N103" i="1"/>
  <c r="L103" i="1"/>
  <c r="J103" i="1"/>
  <c r="H103" i="1"/>
  <c r="F103" i="1"/>
  <c r="BF102" i="1"/>
  <c r="BD102" i="1"/>
  <c r="BB102" i="1"/>
  <c r="AZ102" i="1"/>
  <c r="AX102" i="1"/>
  <c r="AV102" i="1"/>
  <c r="AT102" i="1"/>
  <c r="AR102" i="1"/>
  <c r="AP102" i="1"/>
  <c r="AN102" i="1"/>
  <c r="AL102" i="1"/>
  <c r="AJ102" i="1"/>
  <c r="AH102" i="1"/>
  <c r="AF102" i="1"/>
  <c r="AD102" i="1"/>
  <c r="AB102" i="1"/>
  <c r="Z102" i="1"/>
  <c r="X102" i="1"/>
  <c r="V102" i="1"/>
  <c r="T102" i="1"/>
  <c r="R102" i="1"/>
  <c r="P102" i="1"/>
  <c r="N102" i="1"/>
  <c r="L102" i="1"/>
  <c r="J102" i="1"/>
  <c r="H102" i="1"/>
  <c r="F102" i="1"/>
  <c r="BF101" i="1"/>
  <c r="BD101" i="1"/>
  <c r="BB101" i="1"/>
  <c r="AZ101" i="1"/>
  <c r="AX101" i="1"/>
  <c r="AV101" i="1"/>
  <c r="AT101" i="1"/>
  <c r="AR101" i="1"/>
  <c r="AP101" i="1"/>
  <c r="AN101" i="1"/>
  <c r="AL101" i="1"/>
  <c r="AJ101" i="1"/>
  <c r="AH101" i="1"/>
  <c r="AF101" i="1"/>
  <c r="AD101" i="1"/>
  <c r="AB101" i="1"/>
  <c r="Z101" i="1"/>
  <c r="X101" i="1"/>
  <c r="V101" i="1"/>
  <c r="T101" i="1"/>
  <c r="R101" i="1"/>
  <c r="P101" i="1"/>
  <c r="N101" i="1"/>
  <c r="L101" i="1"/>
  <c r="J101" i="1"/>
  <c r="H101" i="1"/>
  <c r="F101" i="1"/>
  <c r="BF216" i="1"/>
  <c r="BF217" i="1"/>
  <c r="BF218" i="1"/>
  <c r="BF219" i="1"/>
  <c r="BF220" i="1"/>
  <c r="BF221" i="1"/>
  <c r="BF222" i="1"/>
  <c r="BF223" i="1"/>
  <c r="BF224" i="1"/>
  <c r="BF225" i="1"/>
  <c r="BF226" i="1"/>
  <c r="BF227" i="1"/>
  <c r="BF228" i="1"/>
  <c r="BF229" i="1"/>
  <c r="BF230" i="1"/>
  <c r="BF231" i="1"/>
  <c r="BF232" i="1"/>
  <c r="BF233" i="1"/>
  <c r="BF234" i="1"/>
  <c r="BF235" i="1"/>
  <c r="BF236" i="1"/>
  <c r="BF237" i="1"/>
  <c r="BF238" i="1"/>
  <c r="BF239" i="1"/>
  <c r="BF240" i="1"/>
  <c r="BF241" i="1"/>
  <c r="BD241" i="1"/>
  <c r="BD240" i="1"/>
  <c r="BD239" i="1"/>
  <c r="BD238" i="1"/>
  <c r="BD237" i="1"/>
  <c r="BD236" i="1"/>
  <c r="BD235" i="1"/>
  <c r="BD234" i="1"/>
  <c r="BD233" i="1"/>
  <c r="BD232" i="1"/>
  <c r="BD231" i="1"/>
  <c r="BD230" i="1"/>
  <c r="BD229" i="1"/>
  <c r="BD228" i="1"/>
  <c r="BD227" i="1"/>
  <c r="BD226" i="1"/>
  <c r="BD225" i="1"/>
  <c r="BD224" i="1"/>
  <c r="BD223" i="1"/>
  <c r="BD222" i="1"/>
  <c r="BD221" i="1"/>
  <c r="BD220" i="1"/>
  <c r="BD219" i="1"/>
  <c r="BD218" i="1"/>
  <c r="BD217" i="1"/>
  <c r="BD216" i="1"/>
  <c r="BD215" i="1"/>
  <c r="BD214" i="1"/>
  <c r="BB241" i="1"/>
  <c r="BB240" i="1"/>
  <c r="BB239" i="1"/>
  <c r="BB238" i="1"/>
  <c r="BB237" i="1"/>
  <c r="BB236" i="1"/>
  <c r="BB235" i="1"/>
  <c r="BB234" i="1"/>
  <c r="BB233" i="1"/>
  <c r="BB232" i="1"/>
  <c r="BB231" i="1"/>
  <c r="BB230" i="1"/>
  <c r="BB229" i="1"/>
  <c r="BB228" i="1"/>
  <c r="BB227" i="1"/>
  <c r="BB226" i="1"/>
  <c r="BB225" i="1"/>
  <c r="BB224" i="1"/>
  <c r="BB223" i="1"/>
  <c r="BB222" i="1"/>
  <c r="BB221" i="1"/>
  <c r="BB220" i="1"/>
  <c r="BB219" i="1"/>
  <c r="BB218" i="1"/>
  <c r="BB217" i="1"/>
  <c r="BB216" i="1"/>
  <c r="BB215" i="1"/>
  <c r="BB214" i="1"/>
  <c r="AZ241" i="1"/>
  <c r="AZ240" i="1"/>
  <c r="AZ239" i="1"/>
  <c r="AZ238" i="1"/>
  <c r="AZ237" i="1"/>
  <c r="AZ236" i="1"/>
  <c r="AZ235" i="1"/>
  <c r="AZ234" i="1"/>
  <c r="AZ233" i="1"/>
  <c r="AZ232" i="1"/>
  <c r="AZ231" i="1"/>
  <c r="AZ230" i="1"/>
  <c r="AZ229" i="1"/>
  <c r="AZ228" i="1"/>
  <c r="AZ227" i="1"/>
  <c r="AZ226" i="1"/>
  <c r="AZ225" i="1"/>
  <c r="AZ224" i="1"/>
  <c r="AZ223" i="1"/>
  <c r="AZ222" i="1"/>
  <c r="AZ221" i="1"/>
  <c r="AZ220" i="1"/>
  <c r="AZ219" i="1"/>
  <c r="AZ218" i="1"/>
  <c r="AZ217" i="1"/>
  <c r="AZ216" i="1"/>
  <c r="AZ215" i="1"/>
  <c r="AZ214" i="1"/>
  <c r="AX241" i="1"/>
  <c r="AX240" i="1"/>
  <c r="AX239" i="1"/>
  <c r="AX238" i="1"/>
  <c r="AX237" i="1"/>
  <c r="AX236" i="1"/>
  <c r="AX235" i="1"/>
  <c r="AX234" i="1"/>
  <c r="AX233" i="1"/>
  <c r="AX232" i="1"/>
  <c r="AX231" i="1"/>
  <c r="AX230" i="1"/>
  <c r="AX229" i="1"/>
  <c r="AX228" i="1"/>
  <c r="AX227" i="1"/>
  <c r="AX226" i="1"/>
  <c r="AX225" i="1"/>
  <c r="AX224" i="1"/>
  <c r="AX223" i="1"/>
  <c r="AX222" i="1"/>
  <c r="AX221" i="1"/>
  <c r="AX220" i="1"/>
  <c r="AX219" i="1"/>
  <c r="AX218" i="1"/>
  <c r="AX217" i="1"/>
  <c r="AX216" i="1"/>
  <c r="AX215" i="1"/>
  <c r="AX214" i="1"/>
  <c r="AX242" i="1"/>
  <c r="AV241" i="1"/>
  <c r="AV240" i="1"/>
  <c r="AV239" i="1"/>
  <c r="AV238" i="1"/>
  <c r="AV237" i="1"/>
  <c r="AV236" i="1"/>
  <c r="AV235" i="1"/>
  <c r="AV234" i="1"/>
  <c r="AV233" i="1"/>
  <c r="AV232" i="1"/>
  <c r="AV231" i="1"/>
  <c r="AV230" i="1"/>
  <c r="AV229" i="1"/>
  <c r="AV228" i="1"/>
  <c r="AV227" i="1"/>
  <c r="AV226" i="1"/>
  <c r="AV225" i="1"/>
  <c r="AV224" i="1"/>
  <c r="AV223" i="1"/>
  <c r="AV222" i="1"/>
  <c r="AV221" i="1"/>
  <c r="AV220" i="1"/>
  <c r="AV219" i="1"/>
  <c r="AV218" i="1"/>
  <c r="AV217" i="1"/>
  <c r="AV216" i="1"/>
  <c r="AV215" i="1"/>
  <c r="AV214" i="1"/>
  <c r="AT241" i="1"/>
  <c r="AT240" i="1"/>
  <c r="AT239" i="1"/>
  <c r="AT238" i="1"/>
  <c r="AT237" i="1"/>
  <c r="AT236" i="1"/>
  <c r="AT235" i="1"/>
  <c r="AT234" i="1"/>
  <c r="AT233" i="1"/>
  <c r="AT232" i="1"/>
  <c r="AT231" i="1"/>
  <c r="AT230" i="1"/>
  <c r="AT229" i="1"/>
  <c r="AT228" i="1"/>
  <c r="AT227" i="1"/>
  <c r="AT226" i="1"/>
  <c r="AT225" i="1"/>
  <c r="AT224" i="1"/>
  <c r="AT223" i="1"/>
  <c r="AT222" i="1"/>
  <c r="AT221" i="1"/>
  <c r="AT220" i="1"/>
  <c r="AT219" i="1"/>
  <c r="AT218" i="1"/>
  <c r="AT217" i="1"/>
  <c r="AT216" i="1"/>
  <c r="AT215" i="1"/>
  <c r="AT214" i="1"/>
  <c r="AR241" i="1"/>
  <c r="AR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6" i="1"/>
  <c r="AR215" i="1"/>
  <c r="AR214" i="1"/>
  <c r="AP241" i="1"/>
  <c r="AP240" i="1"/>
  <c r="AP239" i="1"/>
  <c r="AP238" i="1"/>
  <c r="AP237" i="1"/>
  <c r="AP236" i="1"/>
  <c r="AP235" i="1"/>
  <c r="AP234" i="1"/>
  <c r="AP233" i="1"/>
  <c r="AP232" i="1"/>
  <c r="AP231" i="1"/>
  <c r="AP230" i="1"/>
  <c r="AP229" i="1"/>
  <c r="AP228" i="1"/>
  <c r="AP227" i="1"/>
  <c r="AP226" i="1"/>
  <c r="AP225" i="1"/>
  <c r="AP224" i="1"/>
  <c r="AP223" i="1"/>
  <c r="AP222" i="1"/>
  <c r="AP221" i="1"/>
  <c r="AP220" i="1"/>
  <c r="AP219" i="1"/>
  <c r="AP218" i="1"/>
  <c r="AP217" i="1"/>
  <c r="AP216" i="1"/>
  <c r="AP215" i="1"/>
  <c r="AP214" i="1"/>
  <c r="AN241" i="1"/>
  <c r="AN240" i="1"/>
  <c r="AN239" i="1"/>
  <c r="AN238" i="1"/>
  <c r="AN237" i="1"/>
  <c r="AN236" i="1"/>
  <c r="AN235" i="1"/>
  <c r="AN234" i="1"/>
  <c r="AN233" i="1"/>
  <c r="AN232" i="1"/>
  <c r="AN231" i="1"/>
  <c r="AN230" i="1"/>
  <c r="AN229" i="1"/>
  <c r="AN228" i="1"/>
  <c r="AN227" i="1"/>
  <c r="AN226" i="1"/>
  <c r="AN225" i="1"/>
  <c r="AN224" i="1"/>
  <c r="AN223" i="1"/>
  <c r="AN222" i="1"/>
  <c r="AN221" i="1"/>
  <c r="AN220" i="1"/>
  <c r="AN219" i="1"/>
  <c r="AN218" i="1"/>
  <c r="AN217" i="1"/>
  <c r="AN216" i="1"/>
  <c r="AN215" i="1"/>
  <c r="AN214" i="1"/>
  <c r="AL241" i="1"/>
  <c r="AL240" i="1"/>
  <c r="AL239" i="1"/>
  <c r="AL238" i="1"/>
  <c r="AL237" i="1"/>
  <c r="AL236" i="1"/>
  <c r="AL235" i="1"/>
  <c r="AL234" i="1"/>
  <c r="AL233" i="1"/>
  <c r="AL232" i="1"/>
  <c r="AL231" i="1"/>
  <c r="AL230" i="1"/>
  <c r="AL229" i="1"/>
  <c r="AL228" i="1"/>
  <c r="AL227" i="1"/>
  <c r="AL226" i="1"/>
  <c r="AL225" i="1"/>
  <c r="AL224" i="1"/>
  <c r="AL223" i="1"/>
  <c r="AL222" i="1"/>
  <c r="AL221" i="1"/>
  <c r="AL220" i="1"/>
  <c r="AL219" i="1"/>
  <c r="AL218" i="1"/>
  <c r="AL217" i="1"/>
  <c r="AL216" i="1"/>
  <c r="AL215" i="1"/>
  <c r="AL214" i="1"/>
  <c r="AJ241" i="1"/>
  <c r="AJ240" i="1"/>
  <c r="AJ239" i="1"/>
  <c r="AJ238" i="1"/>
  <c r="AJ237" i="1"/>
  <c r="AJ236" i="1"/>
  <c r="AJ235" i="1"/>
  <c r="AJ234" i="1"/>
  <c r="AJ233" i="1"/>
  <c r="AJ232" i="1"/>
  <c r="AJ231" i="1"/>
  <c r="AJ230" i="1"/>
  <c r="AJ229" i="1"/>
  <c r="AJ228" i="1"/>
  <c r="AJ227" i="1"/>
  <c r="AJ226" i="1"/>
  <c r="AJ225" i="1"/>
  <c r="AJ224" i="1"/>
  <c r="AJ223" i="1"/>
  <c r="AJ222" i="1"/>
  <c r="AJ221" i="1"/>
  <c r="AJ220" i="1"/>
  <c r="AJ219" i="1"/>
  <c r="AJ218" i="1"/>
  <c r="AJ217" i="1"/>
  <c r="AJ216" i="1"/>
  <c r="AJ215" i="1"/>
  <c r="AJ214" i="1"/>
  <c r="AH241" i="1"/>
  <c r="AH240" i="1"/>
  <c r="AH239" i="1"/>
  <c r="AH238" i="1"/>
  <c r="AH237" i="1"/>
  <c r="AH236" i="1"/>
  <c r="AH235" i="1"/>
  <c r="AH234" i="1"/>
  <c r="AH233" i="1"/>
  <c r="AH232" i="1"/>
  <c r="AH231" i="1"/>
  <c r="AH230" i="1"/>
  <c r="AH229" i="1"/>
  <c r="AH228" i="1"/>
  <c r="AH227" i="1"/>
  <c r="AH226" i="1"/>
  <c r="AH225" i="1"/>
  <c r="AH224" i="1"/>
  <c r="AH223" i="1"/>
  <c r="AH222" i="1"/>
  <c r="AH221" i="1"/>
  <c r="AH220" i="1"/>
  <c r="AH219" i="1"/>
  <c r="AH218" i="1"/>
  <c r="AH217" i="1"/>
  <c r="AH216" i="1"/>
  <c r="AH215" i="1"/>
  <c r="AH214" i="1"/>
  <c r="AF241" i="1"/>
  <c r="AF240" i="1"/>
  <c r="AF239" i="1"/>
  <c r="AF238" i="1"/>
  <c r="AF237" i="1"/>
  <c r="AF236" i="1"/>
  <c r="AF235" i="1"/>
  <c r="AF234" i="1"/>
  <c r="AF233" i="1"/>
  <c r="AF232" i="1"/>
  <c r="AF231" i="1"/>
  <c r="AF230" i="1"/>
  <c r="AF229" i="1"/>
  <c r="AF228" i="1"/>
  <c r="AF227" i="1"/>
  <c r="AF226" i="1"/>
  <c r="AF225" i="1"/>
  <c r="AF224" i="1"/>
  <c r="AF223" i="1"/>
  <c r="AF222" i="1"/>
  <c r="AF221" i="1"/>
  <c r="AF220" i="1"/>
  <c r="AF219" i="1"/>
  <c r="AF218" i="1"/>
  <c r="AF217" i="1"/>
  <c r="AF216" i="1"/>
  <c r="AF215" i="1"/>
  <c r="AF214" i="1"/>
  <c r="AD241" i="1"/>
  <c r="AD240" i="1"/>
  <c r="AD239" i="1"/>
  <c r="AD238" i="1"/>
  <c r="AD237" i="1"/>
  <c r="AD236" i="1"/>
  <c r="AD235" i="1"/>
  <c r="AD234" i="1"/>
  <c r="AD233" i="1"/>
  <c r="AD232" i="1"/>
  <c r="AD231" i="1"/>
  <c r="AD230" i="1"/>
  <c r="AD229" i="1"/>
  <c r="AD228" i="1"/>
  <c r="AD227" i="1"/>
  <c r="AD226" i="1"/>
  <c r="AD225" i="1"/>
  <c r="AD224" i="1"/>
  <c r="AD223" i="1"/>
  <c r="AD222" i="1"/>
  <c r="AD221" i="1"/>
  <c r="AD220" i="1"/>
  <c r="AD219" i="1"/>
  <c r="AD218" i="1"/>
  <c r="AD217" i="1"/>
  <c r="AD216" i="1"/>
  <c r="AD215" i="1"/>
  <c r="AD214" i="1"/>
  <c r="AB241" i="1"/>
  <c r="AB240" i="1"/>
  <c r="AB239" i="1"/>
  <c r="AB238" i="1"/>
  <c r="AB237" i="1"/>
  <c r="AB236" i="1"/>
  <c r="AB235" i="1"/>
  <c r="AB234" i="1"/>
  <c r="AB233" i="1"/>
  <c r="AB232" i="1"/>
  <c r="AB231" i="1"/>
  <c r="AB230" i="1"/>
  <c r="AB229" i="1"/>
  <c r="AB228" i="1"/>
  <c r="AB227" i="1"/>
  <c r="AB226" i="1"/>
  <c r="AB225" i="1"/>
  <c r="AB224" i="1"/>
  <c r="AB223" i="1"/>
  <c r="AB222" i="1"/>
  <c r="AB221" i="1"/>
  <c r="AB220" i="1"/>
  <c r="AB219" i="1"/>
  <c r="AB218" i="1"/>
  <c r="AB217" i="1"/>
  <c r="AB216" i="1"/>
  <c r="AB215" i="1"/>
  <c r="AB214" i="1"/>
  <c r="Z241" i="1"/>
  <c r="Z240" i="1"/>
  <c r="Z239" i="1"/>
  <c r="Z238" i="1"/>
  <c r="Z237" i="1"/>
  <c r="Z236" i="1"/>
  <c r="Z235" i="1"/>
  <c r="Z234" i="1"/>
  <c r="Z233" i="1"/>
  <c r="Z232" i="1"/>
  <c r="Z231" i="1"/>
  <c r="Z230" i="1"/>
  <c r="Z229" i="1"/>
  <c r="Z228" i="1"/>
  <c r="Z227" i="1"/>
  <c r="Z226" i="1"/>
  <c r="Z225" i="1"/>
  <c r="Z224" i="1"/>
  <c r="Z223" i="1"/>
  <c r="Z222" i="1"/>
  <c r="Z221" i="1"/>
  <c r="Z220" i="1"/>
  <c r="Z219" i="1"/>
  <c r="Z218" i="1"/>
  <c r="Z217" i="1"/>
  <c r="Z216" i="1"/>
  <c r="Z215" i="1"/>
  <c r="Z214" i="1"/>
  <c r="X241" i="1"/>
  <c r="X240" i="1"/>
  <c r="X239" i="1"/>
  <c r="X238" i="1"/>
  <c r="X237" i="1"/>
  <c r="X236" i="1"/>
  <c r="X235" i="1"/>
  <c r="X234" i="1"/>
  <c r="X233" i="1"/>
  <c r="X232" i="1"/>
  <c r="X231" i="1"/>
  <c r="X230" i="1"/>
  <c r="X229" i="1"/>
  <c r="X228" i="1"/>
  <c r="X227" i="1"/>
  <c r="X226" i="1"/>
  <c r="X225" i="1"/>
  <c r="X224" i="1"/>
  <c r="X223" i="1"/>
  <c r="X222" i="1"/>
  <c r="X221" i="1"/>
  <c r="X220" i="1"/>
  <c r="X219" i="1"/>
  <c r="X218" i="1"/>
  <c r="X217" i="1"/>
  <c r="X216" i="1"/>
  <c r="X215" i="1"/>
  <c r="X214" i="1"/>
  <c r="V241" i="1"/>
  <c r="V240" i="1"/>
  <c r="V239" i="1"/>
  <c r="V238" i="1"/>
  <c r="V237" i="1"/>
  <c r="V236" i="1"/>
  <c r="V235" i="1"/>
  <c r="V234" i="1"/>
  <c r="V233" i="1"/>
  <c r="V232" i="1"/>
  <c r="V231" i="1"/>
  <c r="V230" i="1"/>
  <c r="V229" i="1"/>
  <c r="V228" i="1"/>
  <c r="V227" i="1"/>
  <c r="V226" i="1"/>
  <c r="V225" i="1"/>
  <c r="V224" i="1"/>
  <c r="V223" i="1"/>
  <c r="V222" i="1"/>
  <c r="V221" i="1"/>
  <c r="V220" i="1"/>
  <c r="V219" i="1"/>
  <c r="V218" i="1"/>
  <c r="V217" i="1"/>
  <c r="V216" i="1"/>
  <c r="V215" i="1"/>
  <c r="V214"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R241" i="1"/>
  <c r="R240" i="1"/>
  <c r="R239" i="1"/>
  <c r="R238" i="1"/>
  <c r="R237" i="1"/>
  <c r="R236" i="1"/>
  <c r="R235" i="1"/>
  <c r="R234" i="1"/>
  <c r="R233" i="1"/>
  <c r="R232" i="1"/>
  <c r="R231" i="1"/>
  <c r="R230" i="1"/>
  <c r="R229" i="1"/>
  <c r="R228" i="1"/>
  <c r="R227" i="1"/>
  <c r="R226" i="1"/>
  <c r="R225" i="1"/>
  <c r="R224" i="1"/>
  <c r="R223" i="1"/>
  <c r="R222" i="1"/>
  <c r="R221" i="1"/>
  <c r="R220" i="1"/>
  <c r="R219" i="1"/>
  <c r="R218" i="1"/>
  <c r="R217" i="1"/>
  <c r="R216" i="1"/>
  <c r="R215" i="1"/>
  <c r="R214"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BF179" i="1"/>
  <c r="BD179" i="1"/>
  <c r="BB179" i="1"/>
  <c r="AZ179" i="1"/>
  <c r="AX179" i="1"/>
  <c r="AV179" i="1"/>
  <c r="AT179" i="1"/>
  <c r="AR179" i="1"/>
  <c r="AP179" i="1"/>
  <c r="AN179" i="1"/>
  <c r="AL179" i="1"/>
  <c r="AJ179" i="1"/>
  <c r="AH179" i="1"/>
  <c r="AF179" i="1"/>
  <c r="AD179" i="1"/>
  <c r="AB179" i="1"/>
  <c r="Z179" i="1"/>
  <c r="X179" i="1"/>
  <c r="V179" i="1"/>
  <c r="T179" i="1"/>
  <c r="R179" i="1"/>
  <c r="P179" i="1"/>
  <c r="N179" i="1"/>
  <c r="L179" i="1"/>
  <c r="J179" i="1"/>
  <c r="H179" i="1"/>
  <c r="F179" i="1"/>
  <c r="BF135" i="1"/>
  <c r="BD135" i="1"/>
  <c r="BB135" i="1"/>
  <c r="AZ135" i="1"/>
  <c r="AX135" i="1"/>
  <c r="AV135" i="1"/>
  <c r="AT135" i="1"/>
  <c r="AR135" i="1"/>
  <c r="AP135" i="1"/>
  <c r="AN135" i="1"/>
  <c r="AL135" i="1"/>
  <c r="AJ135" i="1"/>
  <c r="AH135" i="1"/>
  <c r="AF135" i="1"/>
  <c r="AD135" i="1"/>
  <c r="AB135" i="1"/>
  <c r="Z135" i="1"/>
  <c r="X135" i="1"/>
  <c r="V135" i="1"/>
  <c r="T135" i="1"/>
  <c r="R135" i="1"/>
  <c r="P135" i="1"/>
  <c r="N135" i="1"/>
  <c r="L135" i="1"/>
  <c r="J135" i="1"/>
  <c r="H135" i="1"/>
  <c r="F135" i="1"/>
  <c r="AX85" i="1"/>
  <c r="AP85" i="1"/>
  <c r="AL85" i="1"/>
  <c r="Z85" i="1"/>
  <c r="X85" i="1"/>
  <c r="N85" i="1"/>
  <c r="F85" i="1"/>
  <c r="AX86" i="1"/>
  <c r="AP86" i="1"/>
  <c r="AL86" i="1"/>
  <c r="Z86" i="1"/>
  <c r="X86" i="1"/>
  <c r="N86" i="1"/>
  <c r="F86" i="1"/>
  <c r="AX83" i="1"/>
  <c r="AP83" i="1"/>
  <c r="AL83" i="1"/>
  <c r="Z83" i="1"/>
  <c r="X83" i="1"/>
  <c r="N83" i="1"/>
  <c r="F83" i="1"/>
  <c r="AX82" i="1"/>
  <c r="AP82" i="1"/>
  <c r="AL82" i="1"/>
  <c r="Z82" i="1"/>
  <c r="X82" i="1"/>
  <c r="N82" i="1"/>
  <c r="F82" i="1"/>
  <c r="AX81" i="1"/>
  <c r="AP81" i="1"/>
  <c r="AL81" i="1"/>
  <c r="Z81" i="1"/>
  <c r="X81" i="1"/>
  <c r="N81" i="1"/>
  <c r="F81" i="1"/>
  <c r="AX84" i="1"/>
  <c r="AP84" i="1"/>
  <c r="AL84" i="1"/>
  <c r="Z84" i="1"/>
  <c r="X84" i="1"/>
  <c r="N84" i="1"/>
  <c r="F84" i="1"/>
  <c r="BF80" i="1"/>
  <c r="BF79" i="1"/>
  <c r="BD79" i="1"/>
  <c r="BB79" i="1"/>
  <c r="AZ79" i="1"/>
  <c r="AX79" i="1"/>
  <c r="AV79" i="1"/>
  <c r="AT79" i="1"/>
  <c r="AR79" i="1"/>
  <c r="AP79" i="1"/>
  <c r="AN79" i="1"/>
  <c r="AL79" i="1"/>
  <c r="AJ79" i="1"/>
  <c r="AH79" i="1"/>
  <c r="AF79" i="1"/>
  <c r="AD79" i="1"/>
  <c r="AB79" i="1"/>
  <c r="Z79" i="1"/>
  <c r="X79" i="1"/>
  <c r="V79" i="1"/>
  <c r="T79" i="1"/>
  <c r="R79" i="1"/>
  <c r="P79" i="1"/>
  <c r="N79" i="1"/>
  <c r="L79" i="1"/>
  <c r="J79" i="1"/>
  <c r="H79" i="1"/>
  <c r="F79" i="1"/>
  <c r="BD49" i="1" l="1"/>
  <c r="BB49" i="1"/>
  <c r="AZ49" i="1"/>
  <c r="AX49" i="1"/>
  <c r="AV49" i="1"/>
  <c r="AT49" i="1"/>
  <c r="AR49" i="1"/>
  <c r="AP49" i="1"/>
  <c r="AN49" i="1"/>
  <c r="AL49" i="1"/>
  <c r="AJ49" i="1"/>
  <c r="AH49" i="1"/>
  <c r="AF49" i="1"/>
  <c r="AD49" i="1"/>
  <c r="AB49" i="1"/>
  <c r="Z49" i="1"/>
  <c r="X49" i="1"/>
  <c r="V49" i="1"/>
  <c r="T49" i="1"/>
  <c r="R49" i="1"/>
  <c r="P49" i="1"/>
  <c r="N49" i="1"/>
  <c r="L49" i="1"/>
  <c r="J49" i="1"/>
  <c r="H49" i="1"/>
  <c r="F49" i="1"/>
  <c r="BF47" i="1"/>
  <c r="BD47" i="1"/>
  <c r="BB47" i="1"/>
  <c r="AZ47" i="1"/>
  <c r="AX47" i="1"/>
  <c r="AV47" i="1"/>
  <c r="AT47" i="1"/>
  <c r="AR47" i="1"/>
  <c r="AP47" i="1"/>
  <c r="AN47" i="1"/>
  <c r="AL47" i="1"/>
  <c r="AJ47" i="1"/>
  <c r="AH47" i="1"/>
  <c r="AF47" i="1"/>
  <c r="AD47" i="1"/>
  <c r="AB47" i="1"/>
  <c r="Z47" i="1"/>
  <c r="X47" i="1"/>
  <c r="V47" i="1"/>
  <c r="T47" i="1"/>
  <c r="R47" i="1"/>
  <c r="P47" i="1"/>
  <c r="N47" i="1"/>
  <c r="L47" i="1"/>
  <c r="J47" i="1"/>
  <c r="H47" i="1"/>
  <c r="F47" i="1"/>
  <c r="BF46" i="1"/>
  <c r="BD46" i="1"/>
  <c r="BB46" i="1"/>
  <c r="AZ46" i="1"/>
  <c r="AX46" i="1"/>
  <c r="AV46" i="1"/>
  <c r="AT46" i="1"/>
  <c r="AR46" i="1"/>
  <c r="AP46" i="1"/>
  <c r="AN46" i="1"/>
  <c r="AL46" i="1"/>
  <c r="AJ46" i="1"/>
  <c r="AH46" i="1"/>
  <c r="AF46" i="1"/>
  <c r="AD46" i="1"/>
  <c r="AB46" i="1"/>
  <c r="Z46" i="1"/>
  <c r="X46" i="1"/>
  <c r="V46" i="1"/>
  <c r="T46" i="1"/>
  <c r="R46" i="1"/>
  <c r="P46" i="1"/>
  <c r="N46" i="1"/>
  <c r="L46" i="1"/>
  <c r="J46" i="1"/>
  <c r="H46" i="1"/>
  <c r="F46" i="1"/>
  <c r="BF45" i="1"/>
  <c r="BD45" i="1"/>
  <c r="BB45" i="1"/>
  <c r="AZ45" i="1"/>
  <c r="AX45" i="1"/>
  <c r="AV45" i="1"/>
  <c r="AT45" i="1"/>
  <c r="AR45" i="1"/>
  <c r="AP45" i="1"/>
  <c r="AN45" i="1"/>
  <c r="AL45" i="1"/>
  <c r="AJ45" i="1"/>
  <c r="AH45" i="1"/>
  <c r="AF45" i="1"/>
  <c r="AD45" i="1"/>
  <c r="AB45" i="1"/>
  <c r="Z45" i="1"/>
  <c r="X45" i="1"/>
  <c r="V45" i="1"/>
  <c r="T45" i="1"/>
  <c r="R45" i="1"/>
  <c r="P45" i="1"/>
  <c r="N45" i="1"/>
  <c r="L45" i="1"/>
  <c r="J45" i="1"/>
  <c r="H45" i="1"/>
  <c r="F45" i="1"/>
  <c r="BF50" i="1"/>
  <c r="BD50" i="1"/>
  <c r="BB50" i="1"/>
  <c r="AZ50" i="1"/>
  <c r="AX50" i="1"/>
  <c r="AV50" i="1"/>
  <c r="AT50" i="1"/>
  <c r="AR50" i="1"/>
  <c r="AP50" i="1"/>
  <c r="AN50" i="1"/>
  <c r="AL50" i="1"/>
  <c r="AJ50" i="1"/>
  <c r="AH50" i="1"/>
  <c r="AF50" i="1"/>
  <c r="AD50" i="1"/>
  <c r="AB50" i="1"/>
  <c r="Z50" i="1"/>
  <c r="X50" i="1"/>
  <c r="V50" i="1"/>
  <c r="T50" i="1"/>
  <c r="R50" i="1"/>
  <c r="P50" i="1"/>
  <c r="N50" i="1"/>
  <c r="L50" i="1"/>
  <c r="J50" i="1"/>
  <c r="H50" i="1"/>
  <c r="F50" i="1"/>
  <c r="AV55" i="1"/>
  <c r="AV56" i="1"/>
  <c r="AV58" i="1"/>
  <c r="AX56" i="1"/>
  <c r="AX58" i="1"/>
  <c r="BC255" i="1" l="1"/>
  <c r="BC258" i="1" s="1"/>
  <c r="BD258" i="1" s="1"/>
  <c r="AN20" i="1"/>
  <c r="N51" i="1" l="1"/>
  <c r="N52" i="1"/>
  <c r="N55" i="1"/>
  <c r="N56" i="1"/>
  <c r="N58" i="1"/>
  <c r="N43" i="1"/>
  <c r="O255" i="1"/>
  <c r="O258" i="1" s="1"/>
  <c r="P258" i="1" s="1"/>
  <c r="BB249" i="1"/>
  <c r="AZ249" i="1"/>
  <c r="AX249" i="1"/>
  <c r="AV249" i="1"/>
  <c r="AT249" i="1"/>
  <c r="AR249" i="1"/>
  <c r="AP249" i="1"/>
  <c r="AN249" i="1"/>
  <c r="AL249" i="1"/>
  <c r="AJ249" i="1"/>
  <c r="AH249" i="1"/>
  <c r="AF249" i="1"/>
  <c r="AD249" i="1"/>
  <c r="AB249" i="1"/>
  <c r="Z249" i="1"/>
  <c r="X249" i="1"/>
  <c r="V249" i="1"/>
  <c r="T249" i="1"/>
  <c r="R249" i="1"/>
  <c r="P249" i="1"/>
  <c r="N249" i="1"/>
  <c r="L249" i="1"/>
  <c r="J249" i="1"/>
  <c r="H249" i="1"/>
  <c r="F249" i="1"/>
  <c r="BD64" i="1"/>
  <c r="BB64" i="1"/>
  <c r="AZ64" i="1"/>
  <c r="AX64" i="1"/>
  <c r="AV64" i="1"/>
  <c r="AT64" i="1"/>
  <c r="AR64" i="1"/>
  <c r="AP64" i="1"/>
  <c r="AN64" i="1"/>
  <c r="AL64" i="1"/>
  <c r="AJ64" i="1"/>
  <c r="AH64" i="1"/>
  <c r="AF64" i="1"/>
  <c r="AD64" i="1"/>
  <c r="AB64" i="1"/>
  <c r="Z64" i="1"/>
  <c r="X64" i="1"/>
  <c r="V64" i="1"/>
  <c r="T64" i="1"/>
  <c r="R64" i="1"/>
  <c r="P64" i="1"/>
  <c r="N64" i="1"/>
  <c r="L64" i="1"/>
  <c r="J64" i="1"/>
  <c r="H64" i="1"/>
  <c r="F64" i="1"/>
  <c r="J293" i="1"/>
  <c r="J292" i="1"/>
  <c r="J291" i="1"/>
  <c r="J290" i="1"/>
  <c r="J277" i="1"/>
  <c r="J276" i="1"/>
  <c r="J264" i="1"/>
  <c r="J263" i="1"/>
  <c r="L293" i="1"/>
  <c r="L292" i="1"/>
  <c r="L291" i="1"/>
  <c r="L290" i="1"/>
  <c r="L277" i="1"/>
  <c r="L276" i="1"/>
  <c r="L264" i="1"/>
  <c r="L263" i="1"/>
  <c r="N293" i="1"/>
  <c r="N292" i="1"/>
  <c r="N291" i="1"/>
  <c r="N290" i="1"/>
  <c r="N277" i="1"/>
  <c r="N276" i="1"/>
  <c r="N264" i="1"/>
  <c r="N263" i="1"/>
  <c r="P293" i="1"/>
  <c r="P292" i="1"/>
  <c r="P291" i="1"/>
  <c r="P290" i="1"/>
  <c r="P277" i="1"/>
  <c r="P276" i="1"/>
  <c r="P264" i="1"/>
  <c r="P263" i="1"/>
  <c r="R293" i="1"/>
  <c r="R292" i="1"/>
  <c r="R291" i="1"/>
  <c r="R290" i="1"/>
  <c r="R277" i="1"/>
  <c r="R276" i="1"/>
  <c r="R264" i="1"/>
  <c r="R263" i="1"/>
  <c r="T293" i="1"/>
  <c r="T292" i="1"/>
  <c r="T291" i="1"/>
  <c r="T290" i="1"/>
  <c r="T277" i="1"/>
  <c r="T276" i="1"/>
  <c r="T264" i="1"/>
  <c r="T263" i="1"/>
  <c r="V293" i="1"/>
  <c r="V292" i="1"/>
  <c r="V291" i="1"/>
  <c r="V290" i="1"/>
  <c r="V277" i="1"/>
  <c r="V276" i="1"/>
  <c r="V264" i="1"/>
  <c r="V263" i="1"/>
  <c r="X293" i="1"/>
  <c r="X292" i="1"/>
  <c r="X291" i="1"/>
  <c r="X290" i="1"/>
  <c r="X277" i="1"/>
  <c r="X276" i="1"/>
  <c r="X264" i="1"/>
  <c r="X263" i="1"/>
  <c r="Z293" i="1"/>
  <c r="Z292" i="1"/>
  <c r="Z291" i="1"/>
  <c r="Z290" i="1"/>
  <c r="Z277" i="1"/>
  <c r="Z276" i="1"/>
  <c r="Z264" i="1"/>
  <c r="Z263" i="1"/>
  <c r="AB293" i="1"/>
  <c r="AB292" i="1"/>
  <c r="AB291" i="1"/>
  <c r="AB290" i="1"/>
  <c r="AB277" i="1"/>
  <c r="AB276" i="1"/>
  <c r="AB264" i="1"/>
  <c r="AB263" i="1"/>
  <c r="AD293" i="1"/>
  <c r="AD292" i="1"/>
  <c r="AD291" i="1"/>
  <c r="AD290" i="1"/>
  <c r="AD277" i="1"/>
  <c r="AD276" i="1"/>
  <c r="AD264" i="1"/>
  <c r="AD263" i="1"/>
  <c r="AF293" i="1"/>
  <c r="AF292" i="1"/>
  <c r="AF291" i="1"/>
  <c r="AF290" i="1"/>
  <c r="AF277" i="1"/>
  <c r="AF276" i="1"/>
  <c r="AF264" i="1"/>
  <c r="AF263" i="1"/>
  <c r="AH293" i="1"/>
  <c r="AH292" i="1"/>
  <c r="AH291" i="1"/>
  <c r="AH290" i="1"/>
  <c r="AH277" i="1"/>
  <c r="AH276" i="1"/>
  <c r="AH264" i="1"/>
  <c r="AH263" i="1"/>
  <c r="AJ293" i="1"/>
  <c r="AJ292" i="1"/>
  <c r="AJ291" i="1"/>
  <c r="AJ290" i="1"/>
  <c r="AJ277" i="1"/>
  <c r="AJ276" i="1"/>
  <c r="AJ264" i="1"/>
  <c r="AJ263" i="1"/>
  <c r="AL293" i="1"/>
  <c r="AL292" i="1"/>
  <c r="AL291" i="1"/>
  <c r="AL290" i="1"/>
  <c r="AL277" i="1"/>
  <c r="AL276" i="1"/>
  <c r="AL264" i="1"/>
  <c r="AL263" i="1"/>
  <c r="BD257" i="1"/>
  <c r="BD254" i="1"/>
  <c r="BD253" i="1"/>
  <c r="BD252" i="1"/>
  <c r="BD251" i="1"/>
  <c r="BD249" i="1"/>
  <c r="BD248" i="1"/>
  <c r="BD247" i="1"/>
  <c r="BD246" i="1"/>
  <c r="BD245" i="1"/>
  <c r="BD244" i="1"/>
  <c r="BD242" i="1"/>
  <c r="BD212" i="1"/>
  <c r="BD211" i="1"/>
  <c r="BB257" i="1"/>
  <c r="BB254" i="1"/>
  <c r="BB253" i="1"/>
  <c r="BB252" i="1"/>
  <c r="BB251" i="1"/>
  <c r="BB248" i="1"/>
  <c r="BB247" i="1"/>
  <c r="BB246" i="1"/>
  <c r="BB245" i="1"/>
  <c r="BB244" i="1"/>
  <c r="BB242" i="1"/>
  <c r="BB212" i="1"/>
  <c r="BB211" i="1"/>
  <c r="AZ257" i="1"/>
  <c r="AZ254" i="1"/>
  <c r="AZ253" i="1"/>
  <c r="AZ252" i="1"/>
  <c r="AZ251" i="1"/>
  <c r="AZ248" i="1"/>
  <c r="AZ247" i="1"/>
  <c r="AZ246" i="1"/>
  <c r="AZ245" i="1"/>
  <c r="AZ244" i="1"/>
  <c r="AZ242" i="1"/>
  <c r="AZ212" i="1"/>
  <c r="AZ211" i="1"/>
  <c r="AX257" i="1"/>
  <c r="AX254" i="1"/>
  <c r="AX253" i="1"/>
  <c r="AX252" i="1"/>
  <c r="AX251" i="1"/>
  <c r="AX248" i="1"/>
  <c r="AX247" i="1"/>
  <c r="AX246" i="1"/>
  <c r="AX245" i="1"/>
  <c r="AX244" i="1"/>
  <c r="AX212" i="1"/>
  <c r="AX211" i="1"/>
  <c r="AV257" i="1"/>
  <c r="AV254" i="1"/>
  <c r="AV253" i="1"/>
  <c r="AV252" i="1"/>
  <c r="AV251" i="1"/>
  <c r="AV248" i="1"/>
  <c r="AV247" i="1"/>
  <c r="AV246" i="1"/>
  <c r="AV245" i="1"/>
  <c r="AV244" i="1"/>
  <c r="AV242" i="1"/>
  <c r="AV212" i="1"/>
  <c r="AV211" i="1"/>
  <c r="AT257" i="1"/>
  <c r="AT254" i="1"/>
  <c r="AT253" i="1"/>
  <c r="AT252" i="1"/>
  <c r="AT251" i="1"/>
  <c r="AT248" i="1"/>
  <c r="AT247" i="1"/>
  <c r="AT246" i="1"/>
  <c r="AT245" i="1"/>
  <c r="AT244" i="1"/>
  <c r="AT242" i="1"/>
  <c r="AT212" i="1"/>
  <c r="AT211" i="1"/>
  <c r="AR257" i="1"/>
  <c r="AR254" i="1"/>
  <c r="AR253" i="1"/>
  <c r="AR252" i="1"/>
  <c r="AR251" i="1"/>
  <c r="AR248" i="1"/>
  <c r="AR247" i="1"/>
  <c r="AR246" i="1"/>
  <c r="AR245" i="1"/>
  <c r="AR244" i="1"/>
  <c r="AR242" i="1"/>
  <c r="AR212" i="1"/>
  <c r="AR211" i="1"/>
  <c r="AP257" i="1"/>
  <c r="AP254" i="1"/>
  <c r="AP253" i="1"/>
  <c r="AP252" i="1"/>
  <c r="AP251" i="1"/>
  <c r="AP248" i="1"/>
  <c r="AP247" i="1"/>
  <c r="AP246" i="1"/>
  <c r="AP245" i="1"/>
  <c r="AP244" i="1"/>
  <c r="AP242" i="1"/>
  <c r="AP212" i="1"/>
  <c r="AP211" i="1"/>
  <c r="AN257" i="1"/>
  <c r="AN254" i="1"/>
  <c r="AN253" i="1"/>
  <c r="AN252" i="1"/>
  <c r="AN251" i="1"/>
  <c r="AN248" i="1"/>
  <c r="AN247" i="1"/>
  <c r="AN246" i="1"/>
  <c r="AN245" i="1"/>
  <c r="AN244" i="1"/>
  <c r="AN242" i="1"/>
  <c r="AN212" i="1"/>
  <c r="AN211" i="1"/>
  <c r="AL257" i="1"/>
  <c r="AL254" i="1"/>
  <c r="AL253" i="1"/>
  <c r="AL252" i="1"/>
  <c r="AL251" i="1"/>
  <c r="AL248" i="1"/>
  <c r="AL247" i="1"/>
  <c r="AL246" i="1"/>
  <c r="AL245" i="1"/>
  <c r="AL244" i="1"/>
  <c r="AL242" i="1"/>
  <c r="AL212" i="1"/>
  <c r="AL211" i="1"/>
  <c r="AJ257" i="1"/>
  <c r="AJ254" i="1"/>
  <c r="AJ253" i="1"/>
  <c r="AJ252" i="1"/>
  <c r="AJ251" i="1"/>
  <c r="AJ248" i="1"/>
  <c r="AJ247" i="1"/>
  <c r="AJ246" i="1"/>
  <c r="AJ245" i="1"/>
  <c r="AJ244" i="1"/>
  <c r="AJ242" i="1"/>
  <c r="AJ212" i="1"/>
  <c r="AJ211" i="1"/>
  <c r="AH257" i="1"/>
  <c r="AH254" i="1"/>
  <c r="AH253" i="1"/>
  <c r="AH252" i="1"/>
  <c r="AH251" i="1"/>
  <c r="AH248" i="1"/>
  <c r="AH247" i="1"/>
  <c r="AH246" i="1"/>
  <c r="AH245" i="1"/>
  <c r="AH244" i="1"/>
  <c r="AH242" i="1"/>
  <c r="AH212" i="1"/>
  <c r="AH211" i="1"/>
  <c r="AF257" i="1"/>
  <c r="AF254" i="1"/>
  <c r="AF253" i="1"/>
  <c r="AF252" i="1"/>
  <c r="AF251" i="1"/>
  <c r="AF248" i="1"/>
  <c r="AF247" i="1"/>
  <c r="AF246" i="1"/>
  <c r="AF245" i="1"/>
  <c r="AF244" i="1"/>
  <c r="AF242" i="1"/>
  <c r="AF212" i="1"/>
  <c r="AF211" i="1"/>
  <c r="AD257" i="1"/>
  <c r="AD254" i="1"/>
  <c r="AD253" i="1"/>
  <c r="AD252" i="1"/>
  <c r="AD251" i="1"/>
  <c r="AD248" i="1"/>
  <c r="AD247" i="1"/>
  <c r="AD246" i="1"/>
  <c r="AD245" i="1"/>
  <c r="AD244" i="1"/>
  <c r="AD242" i="1"/>
  <c r="AD212" i="1"/>
  <c r="AD211" i="1"/>
  <c r="AB257" i="1"/>
  <c r="AB254" i="1"/>
  <c r="AB253" i="1"/>
  <c r="AB252" i="1"/>
  <c r="AB251" i="1"/>
  <c r="AB248" i="1"/>
  <c r="AB247" i="1"/>
  <c r="AB246" i="1"/>
  <c r="AB245" i="1"/>
  <c r="AB244" i="1"/>
  <c r="AB242" i="1"/>
  <c r="AB212" i="1"/>
  <c r="AB211" i="1"/>
  <c r="Z257" i="1"/>
  <c r="Z254" i="1"/>
  <c r="Z253" i="1"/>
  <c r="Z252" i="1"/>
  <c r="Z251" i="1"/>
  <c r="Z248" i="1"/>
  <c r="Z247" i="1"/>
  <c r="Z246" i="1"/>
  <c r="Z245" i="1"/>
  <c r="Z244" i="1"/>
  <c r="Z242" i="1"/>
  <c r="Z212" i="1"/>
  <c r="Z211" i="1"/>
  <c r="X257" i="1"/>
  <c r="X254" i="1"/>
  <c r="X253" i="1"/>
  <c r="X252" i="1"/>
  <c r="X251" i="1"/>
  <c r="X248" i="1"/>
  <c r="X247" i="1"/>
  <c r="X246" i="1"/>
  <c r="X245" i="1"/>
  <c r="X244" i="1"/>
  <c r="X242" i="1"/>
  <c r="X212" i="1"/>
  <c r="X211" i="1"/>
  <c r="V257" i="1"/>
  <c r="V254" i="1"/>
  <c r="V253" i="1"/>
  <c r="V252" i="1"/>
  <c r="V251" i="1"/>
  <c r="V248" i="1"/>
  <c r="V247" i="1"/>
  <c r="V246" i="1"/>
  <c r="V245" i="1"/>
  <c r="V244" i="1"/>
  <c r="V242" i="1"/>
  <c r="V212" i="1"/>
  <c r="V211" i="1"/>
  <c r="T257" i="1"/>
  <c r="T254" i="1"/>
  <c r="T253" i="1"/>
  <c r="T252" i="1"/>
  <c r="T251" i="1"/>
  <c r="T248" i="1"/>
  <c r="T247" i="1"/>
  <c r="T246" i="1"/>
  <c r="T245" i="1"/>
  <c r="T244" i="1"/>
  <c r="T242" i="1"/>
  <c r="T212" i="1"/>
  <c r="T211" i="1"/>
  <c r="R257" i="1"/>
  <c r="R254" i="1"/>
  <c r="R253" i="1"/>
  <c r="R252" i="1"/>
  <c r="R251" i="1"/>
  <c r="R248" i="1"/>
  <c r="R247" i="1"/>
  <c r="R246" i="1"/>
  <c r="R245" i="1"/>
  <c r="R244" i="1"/>
  <c r="R242" i="1"/>
  <c r="R212" i="1"/>
  <c r="R211" i="1"/>
  <c r="P257" i="1"/>
  <c r="P254" i="1"/>
  <c r="P253" i="1"/>
  <c r="P252" i="1"/>
  <c r="P251" i="1"/>
  <c r="P248" i="1"/>
  <c r="P247" i="1"/>
  <c r="P246" i="1"/>
  <c r="P245" i="1"/>
  <c r="P244" i="1"/>
  <c r="P242" i="1"/>
  <c r="P212" i="1"/>
  <c r="P211" i="1"/>
  <c r="N257" i="1"/>
  <c r="N254" i="1"/>
  <c r="N253" i="1"/>
  <c r="N252" i="1"/>
  <c r="N251" i="1"/>
  <c r="N248" i="1"/>
  <c r="N247" i="1"/>
  <c r="N246" i="1"/>
  <c r="N245" i="1"/>
  <c r="N244" i="1"/>
  <c r="N242" i="1"/>
  <c r="N212" i="1"/>
  <c r="N211" i="1"/>
  <c r="L257" i="1"/>
  <c r="L254" i="1"/>
  <c r="L253" i="1"/>
  <c r="L252" i="1"/>
  <c r="L251" i="1"/>
  <c r="L248" i="1"/>
  <c r="L247" i="1"/>
  <c r="L246" i="1"/>
  <c r="L245" i="1"/>
  <c r="L244" i="1"/>
  <c r="L242" i="1"/>
  <c r="L212" i="1"/>
  <c r="L211" i="1"/>
  <c r="J257" i="1"/>
  <c r="J254" i="1"/>
  <c r="J253" i="1"/>
  <c r="J252" i="1"/>
  <c r="J251" i="1"/>
  <c r="J248" i="1"/>
  <c r="J247" i="1"/>
  <c r="J246" i="1"/>
  <c r="J245" i="1"/>
  <c r="J244" i="1"/>
  <c r="J242" i="1"/>
  <c r="J212" i="1"/>
  <c r="J211" i="1"/>
  <c r="H257" i="1"/>
  <c r="H254" i="1"/>
  <c r="H253" i="1"/>
  <c r="H252" i="1"/>
  <c r="H251" i="1"/>
  <c r="H248" i="1"/>
  <c r="H247" i="1"/>
  <c r="H246" i="1"/>
  <c r="H245" i="1"/>
  <c r="H244" i="1"/>
  <c r="H242" i="1"/>
  <c r="H212" i="1"/>
  <c r="H211" i="1"/>
  <c r="F258" i="1"/>
  <c r="F257" i="1"/>
  <c r="F256" i="1"/>
  <c r="F255" i="1"/>
  <c r="F254" i="1"/>
  <c r="F253" i="1"/>
  <c r="F252" i="1"/>
  <c r="F251" i="1"/>
  <c r="F248" i="1"/>
  <c r="F247" i="1"/>
  <c r="F246" i="1"/>
  <c r="F245" i="1"/>
  <c r="F244" i="1"/>
  <c r="F242" i="1"/>
  <c r="F212" i="1"/>
  <c r="F211" i="1"/>
  <c r="Z193" i="1"/>
  <c r="Z194" i="1"/>
  <c r="Z195" i="1"/>
  <c r="Z196" i="1"/>
  <c r="Z197" i="1"/>
  <c r="Z198" i="1"/>
  <c r="Z199" i="1"/>
  <c r="Z200" i="1"/>
  <c r="BF254" i="1"/>
  <c r="BF257" i="1"/>
  <c r="BF249" i="1"/>
  <c r="BF252" i="1"/>
  <c r="X200" i="1"/>
  <c r="X199" i="1"/>
  <c r="X198" i="1"/>
  <c r="X197" i="1"/>
  <c r="X196" i="1"/>
  <c r="X195" i="1"/>
  <c r="X194" i="1"/>
  <c r="X193" i="1"/>
  <c r="X192" i="1"/>
  <c r="AB193" i="1"/>
  <c r="AB194" i="1"/>
  <c r="AB195" i="1"/>
  <c r="AB196" i="1"/>
  <c r="AB197" i="1"/>
  <c r="AB198" i="1"/>
  <c r="AB199" i="1"/>
  <c r="AB200" i="1"/>
  <c r="V200" i="1"/>
  <c r="V199" i="1"/>
  <c r="V198" i="1"/>
  <c r="V197" i="1"/>
  <c r="V196" i="1"/>
  <c r="V195" i="1"/>
  <c r="V194" i="1"/>
  <c r="V193" i="1"/>
  <c r="V192" i="1"/>
  <c r="T200" i="1"/>
  <c r="T199" i="1"/>
  <c r="T198" i="1"/>
  <c r="T197" i="1"/>
  <c r="T196" i="1"/>
  <c r="T195" i="1"/>
  <c r="T194" i="1"/>
  <c r="T193" i="1"/>
  <c r="T192" i="1"/>
  <c r="R200" i="1"/>
  <c r="R199" i="1"/>
  <c r="R198" i="1"/>
  <c r="R197" i="1"/>
  <c r="R196" i="1"/>
  <c r="R195" i="1"/>
  <c r="R194" i="1"/>
  <c r="R193" i="1"/>
  <c r="R192" i="1"/>
  <c r="P200" i="1"/>
  <c r="P199" i="1"/>
  <c r="P198" i="1"/>
  <c r="P197" i="1"/>
  <c r="P196" i="1"/>
  <c r="P195" i="1"/>
  <c r="P194" i="1"/>
  <c r="P193" i="1"/>
  <c r="P192" i="1"/>
  <c r="AD193" i="1"/>
  <c r="AD194" i="1"/>
  <c r="AD195" i="1"/>
  <c r="AD196" i="1"/>
  <c r="AD197" i="1"/>
  <c r="AD198" i="1"/>
  <c r="AD199" i="1"/>
  <c r="AD200" i="1"/>
  <c r="AF193" i="1"/>
  <c r="AF194" i="1"/>
  <c r="AF195" i="1"/>
  <c r="AF196" i="1"/>
  <c r="AF197" i="1"/>
  <c r="AF198" i="1"/>
  <c r="AF199" i="1"/>
  <c r="AF200" i="1"/>
  <c r="N200" i="1"/>
  <c r="N199" i="1"/>
  <c r="N198" i="1"/>
  <c r="N197" i="1"/>
  <c r="N196" i="1"/>
  <c r="N195" i="1"/>
  <c r="N194" i="1"/>
  <c r="N193" i="1"/>
  <c r="N192" i="1"/>
  <c r="L200" i="1"/>
  <c r="L199" i="1"/>
  <c r="L198" i="1"/>
  <c r="L197" i="1"/>
  <c r="L196" i="1"/>
  <c r="L195" i="1"/>
  <c r="L194" i="1"/>
  <c r="L193" i="1"/>
  <c r="L192" i="1"/>
  <c r="J200" i="1"/>
  <c r="J199" i="1"/>
  <c r="J198" i="1"/>
  <c r="J197" i="1"/>
  <c r="J196" i="1"/>
  <c r="J195" i="1"/>
  <c r="J194" i="1"/>
  <c r="J193" i="1"/>
  <c r="J192" i="1"/>
  <c r="AH193" i="1"/>
  <c r="AH194" i="1"/>
  <c r="AH195" i="1"/>
  <c r="AH196" i="1"/>
  <c r="AH197" i="1"/>
  <c r="AH198" i="1"/>
  <c r="AH199" i="1"/>
  <c r="AH200" i="1"/>
  <c r="AJ193" i="1"/>
  <c r="AJ194" i="1"/>
  <c r="AJ195" i="1"/>
  <c r="AJ196" i="1"/>
  <c r="AJ197" i="1"/>
  <c r="AJ198" i="1"/>
  <c r="AJ199" i="1"/>
  <c r="AJ200" i="1"/>
  <c r="AN193" i="1"/>
  <c r="AN194" i="1"/>
  <c r="AN195" i="1"/>
  <c r="AN196" i="1"/>
  <c r="AN197" i="1"/>
  <c r="AN198" i="1"/>
  <c r="AN199" i="1"/>
  <c r="AN200" i="1"/>
  <c r="AL193" i="1"/>
  <c r="AL194" i="1"/>
  <c r="AL195" i="1"/>
  <c r="AL196" i="1"/>
  <c r="AL197" i="1"/>
  <c r="AL198" i="1"/>
  <c r="AL199" i="1"/>
  <c r="AL200" i="1"/>
  <c r="AP193" i="1"/>
  <c r="AP194" i="1"/>
  <c r="AP195" i="1"/>
  <c r="AP196" i="1"/>
  <c r="AP197" i="1"/>
  <c r="AP198" i="1"/>
  <c r="AP199" i="1"/>
  <c r="AP200" i="1"/>
  <c r="AR193" i="1"/>
  <c r="AR194" i="1"/>
  <c r="AR195" i="1"/>
  <c r="AR196" i="1"/>
  <c r="AR197" i="1"/>
  <c r="AR198" i="1"/>
  <c r="AR199" i="1"/>
  <c r="AR200" i="1"/>
  <c r="AT193" i="1"/>
  <c r="AT194" i="1"/>
  <c r="AT195" i="1"/>
  <c r="AT196" i="1"/>
  <c r="AT197" i="1"/>
  <c r="AT198" i="1"/>
  <c r="AT199" i="1"/>
  <c r="AT200" i="1"/>
  <c r="H193" i="1"/>
  <c r="H194" i="1"/>
  <c r="H195" i="1"/>
  <c r="H196" i="1"/>
  <c r="H197" i="1"/>
  <c r="H198" i="1"/>
  <c r="H199" i="1"/>
  <c r="H200" i="1"/>
  <c r="BD277" i="1"/>
  <c r="BB277" i="1"/>
  <c r="AZ277" i="1"/>
  <c r="AX277" i="1"/>
  <c r="AV277" i="1"/>
  <c r="AT277" i="1"/>
  <c r="AR277" i="1"/>
  <c r="AP277" i="1"/>
  <c r="AN277" i="1"/>
  <c r="H277" i="1"/>
  <c r="F277" i="1"/>
  <c r="BF264" i="1"/>
  <c r="BD264" i="1"/>
  <c r="BB264" i="1"/>
  <c r="AZ264" i="1"/>
  <c r="AX264" i="1"/>
  <c r="AV264" i="1"/>
  <c r="AT264" i="1"/>
  <c r="AR264" i="1"/>
  <c r="AP264" i="1"/>
  <c r="AN264" i="1"/>
  <c r="H264" i="1"/>
  <c r="F264" i="1"/>
  <c r="BF277" i="1"/>
  <c r="BF263" i="1"/>
  <c r="BD263" i="1"/>
  <c r="BB263" i="1"/>
  <c r="AZ263" i="1"/>
  <c r="AX263" i="1"/>
  <c r="AV263" i="1"/>
  <c r="AT263" i="1"/>
  <c r="AR263" i="1"/>
  <c r="AP263" i="1"/>
  <c r="AN263" i="1"/>
  <c r="H263" i="1"/>
  <c r="F263" i="1"/>
  <c r="J201" i="1" l="1"/>
  <c r="T201" i="1"/>
  <c r="P201" i="1"/>
  <c r="R201" i="1"/>
  <c r="V201" i="1"/>
  <c r="X201" i="1"/>
  <c r="L201" i="1"/>
  <c r="N201" i="1"/>
  <c r="BF246" i="1" l="1"/>
  <c r="BF245" i="1"/>
  <c r="BF244" i="1"/>
  <c r="BF242" i="1"/>
  <c r="BF178" i="1"/>
  <c r="BD178" i="1"/>
  <c r="BB178" i="1"/>
  <c r="AZ178" i="1"/>
  <c r="AX178" i="1"/>
  <c r="AV178" i="1"/>
  <c r="AT178" i="1"/>
  <c r="AR178" i="1"/>
  <c r="AP178" i="1"/>
  <c r="AN178" i="1"/>
  <c r="AL178" i="1"/>
  <c r="AJ178" i="1"/>
  <c r="AH178" i="1"/>
  <c r="AF178" i="1"/>
  <c r="AD178" i="1"/>
  <c r="AB178" i="1"/>
  <c r="Z178" i="1"/>
  <c r="X178" i="1"/>
  <c r="V178" i="1"/>
  <c r="T178" i="1"/>
  <c r="R178" i="1"/>
  <c r="P178" i="1"/>
  <c r="N178" i="1"/>
  <c r="L178" i="1"/>
  <c r="J178" i="1"/>
  <c r="H178" i="1"/>
  <c r="F178" i="1"/>
  <c r="BF195" i="1"/>
  <c r="BD195" i="1"/>
  <c r="BB195" i="1"/>
  <c r="AZ195" i="1"/>
  <c r="AX195" i="1"/>
  <c r="AV195" i="1"/>
  <c r="F195" i="1"/>
  <c r="BF194" i="1"/>
  <c r="BD194" i="1"/>
  <c r="BB194" i="1"/>
  <c r="AZ194" i="1"/>
  <c r="AX194" i="1"/>
  <c r="AV194" i="1"/>
  <c r="F194" i="1"/>
  <c r="BF193" i="1"/>
  <c r="BD193" i="1"/>
  <c r="BB193" i="1"/>
  <c r="AZ193" i="1"/>
  <c r="AX193" i="1"/>
  <c r="AV193" i="1"/>
  <c r="F193" i="1"/>
  <c r="BF192" i="1"/>
  <c r="BD192" i="1"/>
  <c r="BB192" i="1"/>
  <c r="AZ192" i="1"/>
  <c r="AX192" i="1"/>
  <c r="AV192" i="1"/>
  <c r="AT192" i="1"/>
  <c r="AT201" i="1" s="1"/>
  <c r="AR192" i="1"/>
  <c r="AR201" i="1" s="1"/>
  <c r="AP192" i="1"/>
  <c r="AP201" i="1" s="1"/>
  <c r="AN192" i="1"/>
  <c r="AN201" i="1" s="1"/>
  <c r="AL192" i="1"/>
  <c r="AL201" i="1" s="1"/>
  <c r="AJ192" i="1"/>
  <c r="AJ201" i="1" s="1"/>
  <c r="AH192" i="1"/>
  <c r="AH201" i="1" s="1"/>
  <c r="AF192" i="1"/>
  <c r="AF201" i="1" s="1"/>
  <c r="AD192" i="1"/>
  <c r="AD201" i="1" s="1"/>
  <c r="AB192" i="1"/>
  <c r="AB201" i="1" s="1"/>
  <c r="Z192" i="1"/>
  <c r="Z201" i="1" s="1"/>
  <c r="H192" i="1"/>
  <c r="H201" i="1" s="1"/>
  <c r="F192" i="1"/>
  <c r="BF183" i="1"/>
  <c r="BD183" i="1"/>
  <c r="BB183" i="1"/>
  <c r="AZ183" i="1"/>
  <c r="AX183" i="1"/>
  <c r="AV183" i="1"/>
  <c r="AT183" i="1"/>
  <c r="AR183" i="1"/>
  <c r="AP183" i="1"/>
  <c r="AN183" i="1"/>
  <c r="AL183" i="1"/>
  <c r="AJ183" i="1"/>
  <c r="AH183" i="1"/>
  <c r="AF183" i="1"/>
  <c r="AD183" i="1"/>
  <c r="AB183" i="1"/>
  <c r="Z183" i="1"/>
  <c r="X183" i="1"/>
  <c r="V183" i="1"/>
  <c r="T183" i="1"/>
  <c r="R183" i="1"/>
  <c r="P183" i="1"/>
  <c r="N183" i="1"/>
  <c r="L183" i="1"/>
  <c r="J183" i="1"/>
  <c r="H183" i="1"/>
  <c r="F183" i="1"/>
  <c r="BF140" i="1"/>
  <c r="BD140" i="1"/>
  <c r="BB140" i="1"/>
  <c r="AZ140" i="1"/>
  <c r="AX140" i="1"/>
  <c r="AV140" i="1"/>
  <c r="AT140" i="1"/>
  <c r="AR140" i="1"/>
  <c r="AP140" i="1"/>
  <c r="AN140" i="1"/>
  <c r="AL140" i="1"/>
  <c r="AJ140" i="1"/>
  <c r="AH140" i="1"/>
  <c r="AF140" i="1"/>
  <c r="AD140" i="1"/>
  <c r="AB140" i="1"/>
  <c r="Z140" i="1"/>
  <c r="X140" i="1"/>
  <c r="V140" i="1"/>
  <c r="T140" i="1"/>
  <c r="R140" i="1"/>
  <c r="P140" i="1"/>
  <c r="N140" i="1"/>
  <c r="L140" i="1"/>
  <c r="J140" i="1"/>
  <c r="H140" i="1"/>
  <c r="F140" i="1"/>
  <c r="BF139" i="1"/>
  <c r="BD139" i="1"/>
  <c r="BB139" i="1"/>
  <c r="AZ139" i="1"/>
  <c r="AX139" i="1"/>
  <c r="AV139" i="1"/>
  <c r="AT139" i="1"/>
  <c r="AR139" i="1"/>
  <c r="AP139" i="1"/>
  <c r="AN139" i="1"/>
  <c r="AL139" i="1"/>
  <c r="AJ139" i="1"/>
  <c r="AH139" i="1"/>
  <c r="AF139" i="1"/>
  <c r="AD139" i="1"/>
  <c r="AB139" i="1"/>
  <c r="Z139" i="1"/>
  <c r="X139" i="1"/>
  <c r="V139" i="1"/>
  <c r="T139" i="1"/>
  <c r="R139" i="1"/>
  <c r="P139" i="1"/>
  <c r="N139" i="1"/>
  <c r="L139" i="1"/>
  <c r="J139" i="1"/>
  <c r="H139" i="1"/>
  <c r="F139" i="1"/>
  <c r="BF138" i="1"/>
  <c r="BD138" i="1"/>
  <c r="BB138" i="1"/>
  <c r="AZ138" i="1"/>
  <c r="AX138" i="1"/>
  <c r="AV138" i="1"/>
  <c r="AT138" i="1"/>
  <c r="AR138" i="1"/>
  <c r="AP138" i="1"/>
  <c r="AN138" i="1"/>
  <c r="AL138" i="1"/>
  <c r="AJ138" i="1"/>
  <c r="AH138" i="1"/>
  <c r="AF138" i="1"/>
  <c r="AD138" i="1"/>
  <c r="AB138" i="1"/>
  <c r="Z138" i="1"/>
  <c r="X138" i="1"/>
  <c r="V138" i="1"/>
  <c r="T138" i="1"/>
  <c r="R138" i="1"/>
  <c r="P138" i="1"/>
  <c r="N138" i="1"/>
  <c r="L138" i="1"/>
  <c r="J138" i="1"/>
  <c r="H138" i="1"/>
  <c r="F138" i="1"/>
  <c r="BF137" i="1"/>
  <c r="BD137" i="1"/>
  <c r="BB137" i="1"/>
  <c r="AZ137" i="1"/>
  <c r="AX137" i="1"/>
  <c r="AV137" i="1"/>
  <c r="AT137" i="1"/>
  <c r="AR137" i="1"/>
  <c r="AP137" i="1"/>
  <c r="AN137" i="1"/>
  <c r="AL137" i="1"/>
  <c r="AJ137" i="1"/>
  <c r="AH137" i="1"/>
  <c r="AF137" i="1"/>
  <c r="AD137" i="1"/>
  <c r="AB137" i="1"/>
  <c r="Z137" i="1"/>
  <c r="X137" i="1"/>
  <c r="V137" i="1"/>
  <c r="T137" i="1"/>
  <c r="R137" i="1"/>
  <c r="P137" i="1"/>
  <c r="N137" i="1"/>
  <c r="L137" i="1"/>
  <c r="J137" i="1"/>
  <c r="H137" i="1"/>
  <c r="F137" i="1"/>
  <c r="BF136" i="1"/>
  <c r="BD136" i="1"/>
  <c r="BB136" i="1"/>
  <c r="AZ136" i="1"/>
  <c r="AX136" i="1"/>
  <c r="AV136" i="1"/>
  <c r="AT136" i="1"/>
  <c r="AR136" i="1"/>
  <c r="AP136" i="1"/>
  <c r="AN136" i="1"/>
  <c r="AL136" i="1"/>
  <c r="AJ136" i="1"/>
  <c r="AH136" i="1"/>
  <c r="AF136" i="1"/>
  <c r="AD136" i="1"/>
  <c r="AB136" i="1"/>
  <c r="Z136" i="1"/>
  <c r="X136" i="1"/>
  <c r="V136" i="1"/>
  <c r="T136" i="1"/>
  <c r="R136" i="1"/>
  <c r="P136" i="1"/>
  <c r="N136" i="1"/>
  <c r="L136" i="1"/>
  <c r="J136" i="1"/>
  <c r="H136" i="1"/>
  <c r="F136" i="1"/>
  <c r="BF134" i="1"/>
  <c r="BD134" i="1"/>
  <c r="BB134" i="1"/>
  <c r="AZ134" i="1"/>
  <c r="AX134" i="1"/>
  <c r="AV134" i="1"/>
  <c r="AT134" i="1"/>
  <c r="AR134" i="1"/>
  <c r="AP134" i="1"/>
  <c r="AN134" i="1"/>
  <c r="AL134" i="1"/>
  <c r="AJ134" i="1"/>
  <c r="AH134" i="1"/>
  <c r="AF134" i="1"/>
  <c r="AD134" i="1"/>
  <c r="AB134" i="1"/>
  <c r="Z134" i="1"/>
  <c r="X134" i="1"/>
  <c r="V134" i="1"/>
  <c r="T134" i="1"/>
  <c r="R134" i="1"/>
  <c r="P134" i="1"/>
  <c r="N134" i="1"/>
  <c r="L134" i="1"/>
  <c r="J134" i="1"/>
  <c r="H134" i="1"/>
  <c r="F134" i="1"/>
  <c r="BF95" i="1"/>
  <c r="BD95" i="1"/>
  <c r="BB95" i="1"/>
  <c r="AZ95" i="1"/>
  <c r="AX95" i="1"/>
  <c r="AV95" i="1"/>
  <c r="AT95" i="1"/>
  <c r="AR95" i="1"/>
  <c r="AP95" i="1"/>
  <c r="AN95" i="1"/>
  <c r="AL95" i="1"/>
  <c r="AJ95" i="1"/>
  <c r="AH95" i="1"/>
  <c r="AF95" i="1"/>
  <c r="AD95" i="1"/>
  <c r="AB95" i="1"/>
  <c r="Z95" i="1"/>
  <c r="X95" i="1"/>
  <c r="V95" i="1"/>
  <c r="T95" i="1"/>
  <c r="R95" i="1"/>
  <c r="P95" i="1"/>
  <c r="N95" i="1"/>
  <c r="L95" i="1"/>
  <c r="J95" i="1"/>
  <c r="H95" i="1"/>
  <c r="F95" i="1"/>
  <c r="BF94" i="1"/>
  <c r="BD94" i="1"/>
  <c r="BB94" i="1"/>
  <c r="AZ94" i="1"/>
  <c r="AX94" i="1"/>
  <c r="AV94" i="1"/>
  <c r="AT94" i="1"/>
  <c r="AR94" i="1"/>
  <c r="AP94" i="1"/>
  <c r="AN94" i="1"/>
  <c r="AL94" i="1"/>
  <c r="AJ94" i="1"/>
  <c r="AH94" i="1"/>
  <c r="AF94" i="1"/>
  <c r="AD94" i="1"/>
  <c r="AB94" i="1"/>
  <c r="Z94" i="1"/>
  <c r="X94" i="1"/>
  <c r="V94" i="1"/>
  <c r="T94" i="1"/>
  <c r="R94" i="1"/>
  <c r="P94" i="1"/>
  <c r="N94" i="1"/>
  <c r="L94" i="1"/>
  <c r="J94" i="1"/>
  <c r="H94" i="1"/>
  <c r="F94" i="1"/>
  <c r="BF93" i="1"/>
  <c r="BD93" i="1"/>
  <c r="BB93" i="1"/>
  <c r="AZ93" i="1"/>
  <c r="AX93" i="1"/>
  <c r="AV93" i="1"/>
  <c r="AT93" i="1"/>
  <c r="AR93" i="1"/>
  <c r="AP93" i="1"/>
  <c r="AN93" i="1"/>
  <c r="AL93" i="1"/>
  <c r="AJ93" i="1"/>
  <c r="AH93" i="1"/>
  <c r="AF93" i="1"/>
  <c r="AD93" i="1"/>
  <c r="AB93" i="1"/>
  <c r="Z93" i="1"/>
  <c r="X93" i="1"/>
  <c r="V93" i="1"/>
  <c r="T93" i="1"/>
  <c r="R93" i="1"/>
  <c r="P93" i="1"/>
  <c r="N93" i="1"/>
  <c r="L93" i="1"/>
  <c r="J93" i="1"/>
  <c r="H93" i="1"/>
  <c r="F93" i="1"/>
  <c r="BF91" i="1"/>
  <c r="BD91" i="1"/>
  <c r="BB91" i="1"/>
  <c r="AZ91" i="1"/>
  <c r="AX91" i="1"/>
  <c r="AV91" i="1"/>
  <c r="AT91" i="1"/>
  <c r="AR91" i="1"/>
  <c r="AP91" i="1"/>
  <c r="AN91" i="1"/>
  <c r="AL91" i="1"/>
  <c r="AJ91" i="1"/>
  <c r="AH91" i="1"/>
  <c r="AF91" i="1"/>
  <c r="AD91" i="1"/>
  <c r="AB91" i="1"/>
  <c r="Z91" i="1"/>
  <c r="X91" i="1"/>
  <c r="V91" i="1"/>
  <c r="T91" i="1"/>
  <c r="R91" i="1"/>
  <c r="P91" i="1"/>
  <c r="N91" i="1"/>
  <c r="L91" i="1"/>
  <c r="J91" i="1"/>
  <c r="H91" i="1"/>
  <c r="F91" i="1"/>
  <c r="BF89" i="1"/>
  <c r="BD89" i="1"/>
  <c r="BB89" i="1"/>
  <c r="AZ89" i="1"/>
  <c r="AX89" i="1"/>
  <c r="AV89" i="1"/>
  <c r="AT89" i="1"/>
  <c r="AR89" i="1"/>
  <c r="AP89" i="1"/>
  <c r="AN89" i="1"/>
  <c r="AL89" i="1"/>
  <c r="AJ89" i="1"/>
  <c r="AH89" i="1"/>
  <c r="AF89" i="1"/>
  <c r="AD89" i="1"/>
  <c r="AB89" i="1"/>
  <c r="Z89" i="1"/>
  <c r="X89" i="1"/>
  <c r="V89" i="1"/>
  <c r="T89" i="1"/>
  <c r="R89" i="1"/>
  <c r="P89" i="1"/>
  <c r="N89" i="1"/>
  <c r="L89" i="1"/>
  <c r="J89" i="1"/>
  <c r="H89" i="1"/>
  <c r="F89" i="1"/>
  <c r="BF88" i="1"/>
  <c r="BD88" i="1"/>
  <c r="BB88" i="1"/>
  <c r="AZ88" i="1"/>
  <c r="AX88" i="1"/>
  <c r="AV88" i="1"/>
  <c r="AT88" i="1"/>
  <c r="AR88" i="1"/>
  <c r="AP88" i="1"/>
  <c r="AN88" i="1"/>
  <c r="AL88" i="1"/>
  <c r="AJ88" i="1"/>
  <c r="AH88" i="1"/>
  <c r="AF88" i="1"/>
  <c r="AD88" i="1"/>
  <c r="AB88" i="1"/>
  <c r="Z88" i="1"/>
  <c r="X88" i="1"/>
  <c r="V88" i="1"/>
  <c r="T88" i="1"/>
  <c r="R88" i="1"/>
  <c r="P88" i="1"/>
  <c r="N88" i="1"/>
  <c r="L88" i="1"/>
  <c r="J88" i="1"/>
  <c r="H88" i="1"/>
  <c r="F88" i="1"/>
  <c r="BF76" i="1"/>
  <c r="BD76" i="1"/>
  <c r="BB76" i="1"/>
  <c r="AZ76" i="1"/>
  <c r="AX76" i="1"/>
  <c r="AV76" i="1"/>
  <c r="AT76" i="1"/>
  <c r="AR76" i="1"/>
  <c r="AP76" i="1"/>
  <c r="AN76" i="1"/>
  <c r="AL76" i="1"/>
  <c r="AJ76" i="1"/>
  <c r="AH76" i="1"/>
  <c r="AF76" i="1"/>
  <c r="AD76" i="1"/>
  <c r="AB76" i="1"/>
  <c r="Z76" i="1"/>
  <c r="X76" i="1"/>
  <c r="V76" i="1"/>
  <c r="T76" i="1"/>
  <c r="R76" i="1"/>
  <c r="P76" i="1"/>
  <c r="N76" i="1"/>
  <c r="L76" i="1"/>
  <c r="J76" i="1"/>
  <c r="H76" i="1"/>
  <c r="F76" i="1"/>
  <c r="BF77" i="1"/>
  <c r="BD77" i="1"/>
  <c r="BB77" i="1"/>
  <c r="AZ77" i="1"/>
  <c r="AX77" i="1"/>
  <c r="AV77" i="1"/>
  <c r="AT77" i="1"/>
  <c r="AR77" i="1"/>
  <c r="AP77" i="1"/>
  <c r="AN77" i="1"/>
  <c r="AL77" i="1"/>
  <c r="AJ77" i="1"/>
  <c r="AH77" i="1"/>
  <c r="AF77" i="1"/>
  <c r="AD77" i="1"/>
  <c r="AB77" i="1"/>
  <c r="Z77" i="1"/>
  <c r="X77" i="1"/>
  <c r="V77" i="1"/>
  <c r="T77" i="1"/>
  <c r="R77" i="1"/>
  <c r="P77" i="1"/>
  <c r="N77" i="1"/>
  <c r="L77" i="1"/>
  <c r="J77" i="1"/>
  <c r="H77" i="1"/>
  <c r="F77" i="1"/>
  <c r="BF75" i="1"/>
  <c r="BD75" i="1"/>
  <c r="BB75" i="1"/>
  <c r="AZ75" i="1"/>
  <c r="AX75" i="1"/>
  <c r="AV75" i="1"/>
  <c r="AT75" i="1"/>
  <c r="AR75" i="1"/>
  <c r="AP75" i="1"/>
  <c r="AN75" i="1"/>
  <c r="AL75" i="1"/>
  <c r="AJ75" i="1"/>
  <c r="AH75" i="1"/>
  <c r="AF75" i="1"/>
  <c r="AD75" i="1"/>
  <c r="AB75" i="1"/>
  <c r="Z75" i="1"/>
  <c r="X75" i="1"/>
  <c r="V75" i="1"/>
  <c r="T75" i="1"/>
  <c r="R75" i="1"/>
  <c r="P75" i="1"/>
  <c r="N75" i="1"/>
  <c r="L75" i="1"/>
  <c r="J75" i="1"/>
  <c r="H75" i="1"/>
  <c r="F75" i="1"/>
  <c r="BF70" i="1"/>
  <c r="BD70" i="1"/>
  <c r="BB70" i="1"/>
  <c r="AZ70" i="1"/>
  <c r="AX70" i="1"/>
  <c r="AV70" i="1"/>
  <c r="AT70" i="1"/>
  <c r="AR70" i="1"/>
  <c r="AP70" i="1"/>
  <c r="AN70" i="1"/>
  <c r="AL70" i="1"/>
  <c r="AJ70" i="1"/>
  <c r="AH70" i="1"/>
  <c r="AF70" i="1"/>
  <c r="AD70" i="1"/>
  <c r="AB70" i="1"/>
  <c r="Z70" i="1"/>
  <c r="X70" i="1"/>
  <c r="V70" i="1"/>
  <c r="T70" i="1"/>
  <c r="R70" i="1"/>
  <c r="P70" i="1"/>
  <c r="N70" i="1"/>
  <c r="L70" i="1"/>
  <c r="J70" i="1"/>
  <c r="H70" i="1"/>
  <c r="F70" i="1"/>
  <c r="BF67" i="1"/>
  <c r="BD67" i="1"/>
  <c r="BB67" i="1"/>
  <c r="AZ67" i="1"/>
  <c r="AX67" i="1"/>
  <c r="AV67" i="1"/>
  <c r="AT67" i="1"/>
  <c r="AR67" i="1"/>
  <c r="AP67" i="1"/>
  <c r="AN67" i="1"/>
  <c r="AL67" i="1"/>
  <c r="AJ67" i="1"/>
  <c r="AH67" i="1"/>
  <c r="AF67" i="1"/>
  <c r="AD67" i="1"/>
  <c r="AB67" i="1"/>
  <c r="Z67" i="1"/>
  <c r="X67" i="1"/>
  <c r="V67" i="1"/>
  <c r="T67" i="1"/>
  <c r="R67" i="1"/>
  <c r="P67" i="1"/>
  <c r="N67" i="1"/>
  <c r="L67" i="1"/>
  <c r="J67" i="1"/>
  <c r="H67" i="1"/>
  <c r="F67" i="1"/>
  <c r="BF55" i="1"/>
  <c r="BD55" i="1"/>
  <c r="BB55" i="1"/>
  <c r="AZ55" i="1"/>
  <c r="AX55" i="1"/>
  <c r="AT55" i="1"/>
  <c r="AR55" i="1"/>
  <c r="AP55" i="1"/>
  <c r="AN55" i="1"/>
  <c r="AL55" i="1"/>
  <c r="AJ55" i="1"/>
  <c r="AH55" i="1"/>
  <c r="AF55" i="1"/>
  <c r="AD55" i="1"/>
  <c r="AB55" i="1"/>
  <c r="Z55" i="1"/>
  <c r="X55" i="1"/>
  <c r="V55" i="1"/>
  <c r="T55" i="1"/>
  <c r="R55" i="1"/>
  <c r="P55" i="1"/>
  <c r="L55" i="1"/>
  <c r="J55" i="1"/>
  <c r="H55" i="1"/>
  <c r="F55" i="1"/>
  <c r="BF43" i="1"/>
  <c r="BD43" i="1"/>
  <c r="BB43" i="1"/>
  <c r="AZ43" i="1"/>
  <c r="AX43" i="1"/>
  <c r="AV43" i="1"/>
  <c r="AT43" i="1"/>
  <c r="AR43" i="1"/>
  <c r="AP43" i="1"/>
  <c r="AN43" i="1"/>
  <c r="AL43" i="1"/>
  <c r="AJ43" i="1"/>
  <c r="AH43" i="1"/>
  <c r="AF43" i="1"/>
  <c r="AD43" i="1"/>
  <c r="AB43" i="1"/>
  <c r="Z43" i="1"/>
  <c r="X43" i="1"/>
  <c r="V43" i="1"/>
  <c r="T43" i="1"/>
  <c r="R43" i="1"/>
  <c r="P43" i="1"/>
  <c r="L43" i="1"/>
  <c r="J43" i="1"/>
  <c r="H43" i="1"/>
  <c r="F43" i="1"/>
  <c r="BF69" i="1"/>
  <c r="BD69" i="1"/>
  <c r="BB69" i="1"/>
  <c r="AZ69" i="1"/>
  <c r="AX69" i="1"/>
  <c r="AV69" i="1"/>
  <c r="AT69" i="1"/>
  <c r="AR69" i="1"/>
  <c r="AP69" i="1"/>
  <c r="AN69" i="1"/>
  <c r="AL69" i="1"/>
  <c r="AJ69" i="1"/>
  <c r="AH69" i="1"/>
  <c r="AF69" i="1"/>
  <c r="AD69" i="1"/>
  <c r="AB69" i="1"/>
  <c r="Z69" i="1"/>
  <c r="X69" i="1"/>
  <c r="V69" i="1"/>
  <c r="T69" i="1"/>
  <c r="R69" i="1"/>
  <c r="P69" i="1"/>
  <c r="N69" i="1"/>
  <c r="L69" i="1"/>
  <c r="J69" i="1"/>
  <c r="H69" i="1"/>
  <c r="F69" i="1"/>
  <c r="BF60" i="1"/>
  <c r="BD60" i="1"/>
  <c r="BB60" i="1"/>
  <c r="AZ60" i="1"/>
  <c r="AX60" i="1"/>
  <c r="AV60" i="1"/>
  <c r="AT60" i="1"/>
  <c r="AR60" i="1"/>
  <c r="AP60" i="1"/>
  <c r="AN60" i="1"/>
  <c r="AL60" i="1"/>
  <c r="AJ60" i="1"/>
  <c r="AH60" i="1"/>
  <c r="AF60" i="1"/>
  <c r="AD60" i="1"/>
  <c r="AB60" i="1"/>
  <c r="Z60" i="1"/>
  <c r="X60" i="1"/>
  <c r="V60" i="1"/>
  <c r="T60" i="1"/>
  <c r="R60" i="1"/>
  <c r="P60" i="1"/>
  <c r="N60" i="1"/>
  <c r="L60" i="1"/>
  <c r="J60" i="1"/>
  <c r="H60" i="1"/>
  <c r="F60" i="1"/>
  <c r="BF56" i="1"/>
  <c r="BD56" i="1"/>
  <c r="BB56" i="1"/>
  <c r="AZ56" i="1"/>
  <c r="AT56" i="1"/>
  <c r="AR56" i="1"/>
  <c r="AP56" i="1"/>
  <c r="AN56" i="1"/>
  <c r="AL56" i="1"/>
  <c r="AJ56" i="1"/>
  <c r="AH56" i="1"/>
  <c r="AF56" i="1"/>
  <c r="AD56" i="1"/>
  <c r="AB56" i="1"/>
  <c r="Z56" i="1"/>
  <c r="X56" i="1"/>
  <c r="V56" i="1"/>
  <c r="T56" i="1"/>
  <c r="R56" i="1"/>
  <c r="P56" i="1"/>
  <c r="L56" i="1"/>
  <c r="J56" i="1"/>
  <c r="H56" i="1"/>
  <c r="F56" i="1"/>
  <c r="BF66" i="1"/>
  <c r="BD66" i="1"/>
  <c r="BB66" i="1"/>
  <c r="AZ66" i="1"/>
  <c r="AX66" i="1"/>
  <c r="AV66" i="1"/>
  <c r="AT66" i="1"/>
  <c r="AR66" i="1"/>
  <c r="AP66" i="1"/>
  <c r="AN66" i="1"/>
  <c r="AL66" i="1"/>
  <c r="AJ66" i="1"/>
  <c r="AH66" i="1"/>
  <c r="AF66" i="1"/>
  <c r="AD66" i="1"/>
  <c r="AB66" i="1"/>
  <c r="Z66" i="1"/>
  <c r="X66" i="1"/>
  <c r="V66" i="1"/>
  <c r="T66" i="1"/>
  <c r="R66" i="1"/>
  <c r="P66" i="1"/>
  <c r="N66" i="1"/>
  <c r="L66" i="1"/>
  <c r="J66" i="1"/>
  <c r="H66" i="1"/>
  <c r="F66" i="1"/>
  <c r="BF64" i="1"/>
  <c r="BF32" i="1"/>
  <c r="BD32" i="1"/>
  <c r="BB32" i="1"/>
  <c r="AZ32" i="1"/>
  <c r="AX32" i="1"/>
  <c r="AV32" i="1"/>
  <c r="AT32" i="1"/>
  <c r="AR32" i="1"/>
  <c r="AP32" i="1"/>
  <c r="AN32" i="1"/>
  <c r="AL32" i="1"/>
  <c r="AJ32" i="1"/>
  <c r="AH32" i="1"/>
  <c r="AF32" i="1"/>
  <c r="AD32" i="1"/>
  <c r="AB32" i="1"/>
  <c r="Z32" i="1"/>
  <c r="X32" i="1"/>
  <c r="V32" i="1"/>
  <c r="T32" i="1"/>
  <c r="R32" i="1"/>
  <c r="P32" i="1"/>
  <c r="N32" i="1"/>
  <c r="L32" i="1"/>
  <c r="J32" i="1"/>
  <c r="H32" i="1"/>
  <c r="F32" i="1"/>
  <c r="BF37" i="1"/>
  <c r="BD37" i="1"/>
  <c r="BB37" i="1"/>
  <c r="AZ37" i="1"/>
  <c r="AX37" i="1"/>
  <c r="AV37" i="1"/>
  <c r="AT37" i="1"/>
  <c r="AR37" i="1"/>
  <c r="AP37" i="1"/>
  <c r="AN37" i="1"/>
  <c r="AL37" i="1"/>
  <c r="AJ37" i="1"/>
  <c r="AH37" i="1"/>
  <c r="AF37" i="1"/>
  <c r="AD37" i="1"/>
  <c r="AB37" i="1"/>
  <c r="Z37" i="1"/>
  <c r="X37" i="1"/>
  <c r="V37" i="1"/>
  <c r="T37" i="1"/>
  <c r="R37" i="1"/>
  <c r="P37" i="1"/>
  <c r="N37" i="1"/>
  <c r="L37" i="1"/>
  <c r="J37" i="1"/>
  <c r="H37" i="1"/>
  <c r="F37" i="1"/>
  <c r="BF36" i="1"/>
  <c r="BD36" i="1"/>
  <c r="BB36" i="1"/>
  <c r="AZ36" i="1"/>
  <c r="AX36" i="1"/>
  <c r="AV36" i="1"/>
  <c r="AT36" i="1"/>
  <c r="AR36" i="1"/>
  <c r="AP36" i="1"/>
  <c r="AN36" i="1"/>
  <c r="AL36" i="1"/>
  <c r="AJ36" i="1"/>
  <c r="AH36" i="1"/>
  <c r="AF36" i="1"/>
  <c r="AD36" i="1"/>
  <c r="AB36" i="1"/>
  <c r="Z36" i="1"/>
  <c r="X36" i="1"/>
  <c r="V36" i="1"/>
  <c r="T36" i="1"/>
  <c r="R36" i="1"/>
  <c r="P36" i="1"/>
  <c r="N36" i="1"/>
  <c r="L36" i="1"/>
  <c r="J36" i="1"/>
  <c r="H36" i="1"/>
  <c r="F36" i="1"/>
  <c r="BF35" i="1"/>
  <c r="BD35" i="1"/>
  <c r="BB35" i="1"/>
  <c r="AZ35" i="1"/>
  <c r="AX35" i="1"/>
  <c r="AV35" i="1"/>
  <c r="AT35" i="1"/>
  <c r="AR35" i="1"/>
  <c r="AP35" i="1"/>
  <c r="AN35" i="1"/>
  <c r="AL35" i="1"/>
  <c r="AJ35" i="1"/>
  <c r="AH35" i="1"/>
  <c r="AF35" i="1"/>
  <c r="AD35" i="1"/>
  <c r="AB35" i="1"/>
  <c r="Z35" i="1"/>
  <c r="X35" i="1"/>
  <c r="V35" i="1"/>
  <c r="T35" i="1"/>
  <c r="R35" i="1"/>
  <c r="P35" i="1"/>
  <c r="N35" i="1"/>
  <c r="L35" i="1"/>
  <c r="J35" i="1"/>
  <c r="H35" i="1"/>
  <c r="F35" i="1"/>
  <c r="BF33" i="1"/>
  <c r="BD33" i="1"/>
  <c r="BB33" i="1"/>
  <c r="AZ33" i="1"/>
  <c r="AX33" i="1"/>
  <c r="AV33" i="1"/>
  <c r="AT33" i="1"/>
  <c r="AR33" i="1"/>
  <c r="AP33" i="1"/>
  <c r="AN33" i="1"/>
  <c r="AL33" i="1"/>
  <c r="AJ33" i="1"/>
  <c r="AH33" i="1"/>
  <c r="AF33" i="1"/>
  <c r="AD33" i="1"/>
  <c r="AB33" i="1"/>
  <c r="Z33" i="1"/>
  <c r="X33" i="1"/>
  <c r="V33" i="1"/>
  <c r="T33" i="1"/>
  <c r="R33" i="1"/>
  <c r="P33" i="1"/>
  <c r="N33" i="1"/>
  <c r="L33" i="1"/>
  <c r="J33" i="1"/>
  <c r="H33" i="1"/>
  <c r="F33" i="1"/>
  <c r="BF31" i="1"/>
  <c r="BD31" i="1"/>
  <c r="BB31" i="1"/>
  <c r="AZ31" i="1"/>
  <c r="AX31" i="1"/>
  <c r="AV31" i="1"/>
  <c r="AT31" i="1"/>
  <c r="AR31" i="1"/>
  <c r="AP31" i="1"/>
  <c r="AN31" i="1"/>
  <c r="AL31" i="1"/>
  <c r="AJ31" i="1"/>
  <c r="AH31" i="1"/>
  <c r="AF31" i="1"/>
  <c r="AD31" i="1"/>
  <c r="AB31" i="1"/>
  <c r="Z31" i="1"/>
  <c r="X31" i="1"/>
  <c r="V31" i="1"/>
  <c r="T31" i="1"/>
  <c r="R31" i="1"/>
  <c r="P31" i="1"/>
  <c r="N31" i="1"/>
  <c r="L31" i="1"/>
  <c r="J31" i="1"/>
  <c r="H31" i="1"/>
  <c r="F31" i="1"/>
  <c r="BF21" i="1"/>
  <c r="BD21" i="1"/>
  <c r="BB21" i="1"/>
  <c r="AZ21" i="1"/>
  <c r="AX21" i="1"/>
  <c r="AV21" i="1"/>
  <c r="AT21" i="1"/>
  <c r="AR21" i="1"/>
  <c r="AP21" i="1"/>
  <c r="AN21" i="1"/>
  <c r="AL21" i="1"/>
  <c r="AJ21" i="1"/>
  <c r="AH21" i="1"/>
  <c r="AF21" i="1"/>
  <c r="AD21" i="1"/>
  <c r="AB21" i="1"/>
  <c r="Z21" i="1"/>
  <c r="X21" i="1"/>
  <c r="V21" i="1"/>
  <c r="T21" i="1"/>
  <c r="R21" i="1"/>
  <c r="P21" i="1"/>
  <c r="N21" i="1"/>
  <c r="L21" i="1"/>
  <c r="J21" i="1"/>
  <c r="H21" i="1"/>
  <c r="F21" i="1"/>
  <c r="F38" i="1" l="1"/>
  <c r="T38" i="1"/>
  <c r="AJ38" i="1"/>
  <c r="AZ38" i="1"/>
  <c r="AL38" i="1"/>
  <c r="V38" i="1"/>
  <c r="BB38" i="1"/>
  <c r="H38" i="1"/>
  <c r="X38" i="1"/>
  <c r="AN38" i="1"/>
  <c r="BD38" i="1"/>
  <c r="J38" i="1"/>
  <c r="Z38" i="1"/>
  <c r="AP38" i="1"/>
  <c r="BF38" i="1"/>
  <c r="L38" i="1"/>
  <c r="AB38" i="1"/>
  <c r="AR38" i="1"/>
  <c r="N38" i="1"/>
  <c r="AD38" i="1"/>
  <c r="AT38" i="1"/>
  <c r="P38" i="1"/>
  <c r="AF38" i="1"/>
  <c r="AV38" i="1"/>
  <c r="R38" i="1"/>
  <c r="AH38" i="1"/>
  <c r="AX38" i="1"/>
  <c r="BF71" i="1"/>
  <c r="V71" i="1"/>
  <c r="AL71" i="1"/>
  <c r="BB71" i="1"/>
  <c r="L71" i="1"/>
  <c r="AB71" i="1"/>
  <c r="AR71" i="1"/>
  <c r="J71" i="1"/>
  <c r="Z71" i="1"/>
  <c r="AP71" i="1"/>
  <c r="N71" i="1"/>
  <c r="AD71" i="1"/>
  <c r="AT71" i="1"/>
  <c r="P71" i="1"/>
  <c r="AF71" i="1"/>
  <c r="AV71" i="1"/>
  <c r="R71" i="1"/>
  <c r="AH71" i="1"/>
  <c r="AX71" i="1"/>
  <c r="F71" i="1"/>
  <c r="T71" i="1"/>
  <c r="AJ71" i="1"/>
  <c r="AZ71" i="1"/>
  <c r="H71" i="1"/>
  <c r="X71" i="1"/>
  <c r="AN71" i="1"/>
  <c r="BD71" i="1"/>
  <c r="BF316" i="1" l="1"/>
  <c r="BF41" i="1"/>
  <c r="BF51" i="1"/>
  <c r="BF52" i="1"/>
  <c r="BF181" i="1"/>
  <c r="BF185" i="1"/>
  <c r="BD181" i="1"/>
  <c r="BB181" i="1"/>
  <c r="AZ181" i="1"/>
  <c r="AX181" i="1"/>
  <c r="AV181" i="1"/>
  <c r="AT181" i="1"/>
  <c r="AR181" i="1"/>
  <c r="AP181" i="1"/>
  <c r="AN181" i="1"/>
  <c r="AL181" i="1"/>
  <c r="AJ181" i="1"/>
  <c r="AH181" i="1"/>
  <c r="AF181" i="1"/>
  <c r="AD181" i="1"/>
  <c r="AB181" i="1"/>
  <c r="Z181" i="1"/>
  <c r="X181" i="1"/>
  <c r="V181" i="1"/>
  <c r="T181" i="1"/>
  <c r="R181" i="1"/>
  <c r="P181" i="1"/>
  <c r="N181" i="1"/>
  <c r="L181" i="1"/>
  <c r="J181" i="1"/>
  <c r="H181" i="1"/>
  <c r="F181" i="1"/>
  <c r="BF16" i="1"/>
  <c r="BF17" i="1"/>
  <c r="BF7" i="1"/>
  <c r="AV316" i="1"/>
  <c r="AV315" i="1"/>
  <c r="AV314" i="1"/>
  <c r="AV312" i="1"/>
  <c r="AV311" i="1"/>
  <c r="AV310" i="1"/>
  <c r="AV308" i="1"/>
  <c r="AV307" i="1"/>
  <c r="AV306" i="1"/>
  <c r="AV305" i="1"/>
  <c r="AV304" i="1"/>
  <c r="AV303" i="1"/>
  <c r="AV293" i="1"/>
  <c r="AV292" i="1"/>
  <c r="AV291" i="1"/>
  <c r="AV290" i="1"/>
  <c r="AV276" i="1"/>
  <c r="AU255" i="1"/>
  <c r="AV200" i="1"/>
  <c r="AV199" i="1"/>
  <c r="AV198" i="1"/>
  <c r="AV197" i="1"/>
  <c r="AV185" i="1"/>
  <c r="AV184" i="1"/>
  <c r="AV180" i="1"/>
  <c r="AV92" i="1"/>
  <c r="AV90" i="1"/>
  <c r="AV52" i="1"/>
  <c r="AV51" i="1"/>
  <c r="AV41" i="1"/>
  <c r="AV182" i="1"/>
  <c r="AV26" i="1"/>
  <c r="AV24" i="1"/>
  <c r="AV23" i="1"/>
  <c r="AV22" i="1"/>
  <c r="AV18" i="1"/>
  <c r="AV17" i="1"/>
  <c r="AV16" i="1"/>
  <c r="AV20" i="1"/>
  <c r="AV14" i="1"/>
  <c r="AV13" i="1"/>
  <c r="AV11" i="1"/>
  <c r="AV9" i="1"/>
  <c r="AV8" i="1"/>
  <c r="AV7" i="1"/>
  <c r="AV6" i="1"/>
  <c r="AV5" i="1"/>
  <c r="AR316" i="1"/>
  <c r="AR315" i="1"/>
  <c r="AR314" i="1"/>
  <c r="AR312" i="1"/>
  <c r="AR311" i="1"/>
  <c r="AR310" i="1"/>
  <c r="AR308" i="1"/>
  <c r="AR307" i="1"/>
  <c r="AR306" i="1"/>
  <c r="AR305" i="1"/>
  <c r="AR304" i="1"/>
  <c r="AR303" i="1"/>
  <c r="AR293" i="1"/>
  <c r="AR292" i="1"/>
  <c r="AR291" i="1"/>
  <c r="AR290" i="1"/>
  <c r="AR276" i="1"/>
  <c r="AQ255" i="1"/>
  <c r="AR185" i="1"/>
  <c r="AR184" i="1"/>
  <c r="AR180" i="1"/>
  <c r="AR92" i="1"/>
  <c r="AR90" i="1"/>
  <c r="AR52" i="1"/>
  <c r="AR58" i="1"/>
  <c r="AR51" i="1"/>
  <c r="AR41" i="1"/>
  <c r="AR182" i="1"/>
  <c r="AR26" i="1"/>
  <c r="AR24" i="1"/>
  <c r="AR23" i="1"/>
  <c r="AR22" i="1"/>
  <c r="AR18" i="1"/>
  <c r="AR17" i="1"/>
  <c r="AR16" i="1"/>
  <c r="AR20" i="1"/>
  <c r="AR14" i="1"/>
  <c r="AR13" i="1"/>
  <c r="AR11" i="1"/>
  <c r="AR9" i="1"/>
  <c r="AR8" i="1"/>
  <c r="AR7" i="1"/>
  <c r="AR6" i="1"/>
  <c r="AR5" i="1"/>
  <c r="AN316" i="1"/>
  <c r="AN315" i="1"/>
  <c r="AN314" i="1"/>
  <c r="AN312" i="1"/>
  <c r="AN311" i="1"/>
  <c r="AN310" i="1"/>
  <c r="AN308" i="1"/>
  <c r="AN307" i="1"/>
  <c r="AN306" i="1"/>
  <c r="AN305" i="1"/>
  <c r="AN304" i="1"/>
  <c r="AN303" i="1"/>
  <c r="AN293" i="1"/>
  <c r="AN292" i="1"/>
  <c r="AN291" i="1"/>
  <c r="AN290" i="1"/>
  <c r="AN276" i="1"/>
  <c r="AM255" i="1"/>
  <c r="AN185" i="1"/>
  <c r="AN184" i="1"/>
  <c r="AN180" i="1"/>
  <c r="AN92" i="1"/>
  <c r="AN90" i="1"/>
  <c r="AN52" i="1"/>
  <c r="AN58" i="1"/>
  <c r="AN51" i="1"/>
  <c r="AN41" i="1"/>
  <c r="AN182" i="1"/>
  <c r="AN26" i="1"/>
  <c r="AN24" i="1"/>
  <c r="AN23" i="1"/>
  <c r="AN22" i="1"/>
  <c r="AN18" i="1"/>
  <c r="AN17" i="1"/>
  <c r="AN16" i="1"/>
  <c r="AN14" i="1"/>
  <c r="AN13" i="1"/>
  <c r="AN11" i="1"/>
  <c r="AN9" i="1"/>
  <c r="AN8" i="1"/>
  <c r="AN7" i="1"/>
  <c r="AN6" i="1"/>
  <c r="AN5" i="1"/>
  <c r="AJ316" i="1"/>
  <c r="AJ315" i="1"/>
  <c r="AJ314" i="1"/>
  <c r="AJ312" i="1"/>
  <c r="AJ311" i="1"/>
  <c r="AJ310" i="1"/>
  <c r="AJ308" i="1"/>
  <c r="AJ307" i="1"/>
  <c r="AJ306" i="1"/>
  <c r="AJ305" i="1"/>
  <c r="AJ304" i="1"/>
  <c r="AJ303" i="1"/>
  <c r="AI255" i="1"/>
  <c r="AJ185" i="1"/>
  <c r="AJ184" i="1"/>
  <c r="AJ180" i="1"/>
  <c r="AJ92" i="1"/>
  <c r="AJ90" i="1"/>
  <c r="AJ52" i="1"/>
  <c r="AJ58" i="1"/>
  <c r="AJ51" i="1"/>
  <c r="AJ41" i="1"/>
  <c r="AJ182" i="1"/>
  <c r="AJ26" i="1"/>
  <c r="AJ24" i="1"/>
  <c r="AJ23" i="1"/>
  <c r="AJ22" i="1"/>
  <c r="AJ18" i="1"/>
  <c r="AJ17" i="1"/>
  <c r="AJ16" i="1"/>
  <c r="AJ20" i="1"/>
  <c r="AJ14" i="1"/>
  <c r="AJ13" i="1"/>
  <c r="AJ11" i="1"/>
  <c r="AJ9" i="1"/>
  <c r="AJ8" i="1"/>
  <c r="AJ7" i="1"/>
  <c r="AJ6" i="1"/>
  <c r="AJ5" i="1"/>
  <c r="V316" i="1"/>
  <c r="V315" i="1"/>
  <c r="V314" i="1"/>
  <c r="V312" i="1"/>
  <c r="V311" i="1"/>
  <c r="V310" i="1"/>
  <c r="V308" i="1"/>
  <c r="V307" i="1"/>
  <c r="V306" i="1"/>
  <c r="V305" i="1"/>
  <c r="V304" i="1"/>
  <c r="V303" i="1"/>
  <c r="U255" i="1"/>
  <c r="V185" i="1"/>
  <c r="V184" i="1"/>
  <c r="V180" i="1"/>
  <c r="V92" i="1"/>
  <c r="V90" i="1"/>
  <c r="V52" i="1"/>
  <c r="V58" i="1"/>
  <c r="V51" i="1"/>
  <c r="V41" i="1"/>
  <c r="V182" i="1"/>
  <c r="V26" i="1"/>
  <c r="V24" i="1"/>
  <c r="V23" i="1"/>
  <c r="V22" i="1"/>
  <c r="V18" i="1"/>
  <c r="V17" i="1"/>
  <c r="V16" i="1"/>
  <c r="V20" i="1"/>
  <c r="V14" i="1"/>
  <c r="V13" i="1"/>
  <c r="V11" i="1"/>
  <c r="V9" i="1"/>
  <c r="V8" i="1"/>
  <c r="V7" i="1"/>
  <c r="V6" i="1"/>
  <c r="V5" i="1"/>
  <c r="L316" i="1"/>
  <c r="L315" i="1"/>
  <c r="L314" i="1"/>
  <c r="L312" i="1"/>
  <c r="L311" i="1"/>
  <c r="L310" i="1"/>
  <c r="L308" i="1"/>
  <c r="L307" i="1"/>
  <c r="L306" i="1"/>
  <c r="L305" i="1"/>
  <c r="L304" i="1"/>
  <c r="L303" i="1"/>
  <c r="K255" i="1"/>
  <c r="L185" i="1"/>
  <c r="L184" i="1"/>
  <c r="L180" i="1"/>
  <c r="L92" i="1"/>
  <c r="L90" i="1"/>
  <c r="L52" i="1"/>
  <c r="L58" i="1"/>
  <c r="L51" i="1"/>
  <c r="L41" i="1"/>
  <c r="L182" i="1"/>
  <c r="L26" i="1"/>
  <c r="L24" i="1"/>
  <c r="L23" i="1"/>
  <c r="L22" i="1"/>
  <c r="L18" i="1"/>
  <c r="L17" i="1"/>
  <c r="L16" i="1"/>
  <c r="L20" i="1"/>
  <c r="L14" i="1"/>
  <c r="L13" i="1"/>
  <c r="L11" i="1"/>
  <c r="L9" i="1"/>
  <c r="L8" i="1"/>
  <c r="L7" i="1"/>
  <c r="L6" i="1"/>
  <c r="L5" i="1"/>
  <c r="AJ255" i="1" l="1"/>
  <c r="AI258" i="1"/>
  <c r="AJ258" i="1" s="1"/>
  <c r="AN255" i="1"/>
  <c r="AM258" i="1"/>
  <c r="AN258" i="1" s="1"/>
  <c r="V255" i="1"/>
  <c r="U258" i="1"/>
  <c r="V258" i="1" s="1"/>
  <c r="AR255" i="1"/>
  <c r="AQ258" i="1"/>
  <c r="AR258" i="1" s="1"/>
  <c r="L255" i="1"/>
  <c r="K258" i="1"/>
  <c r="L258" i="1" s="1"/>
  <c r="AV255" i="1"/>
  <c r="AU258" i="1"/>
  <c r="AV258" i="1" s="1"/>
  <c r="AM256" i="1"/>
  <c r="AN256" i="1" s="1"/>
  <c r="AV201" i="1"/>
  <c r="K256" i="1"/>
  <c r="L256" i="1" s="1"/>
  <c r="AQ256" i="1"/>
  <c r="AR256" i="1" s="1"/>
  <c r="AV294" i="1"/>
  <c r="AU256" i="1"/>
  <c r="AV256" i="1" s="1"/>
  <c r="AV27" i="1"/>
  <c r="AR27" i="1"/>
  <c r="AR294" i="1"/>
  <c r="AN27" i="1"/>
  <c r="AN294" i="1"/>
  <c r="AJ27" i="1"/>
  <c r="AJ294" i="1"/>
  <c r="AI256" i="1"/>
  <c r="AJ256" i="1" s="1"/>
  <c r="V27" i="1"/>
  <c r="V294" i="1"/>
  <c r="U256" i="1"/>
  <c r="V256" i="1" s="1"/>
  <c r="L27" i="1"/>
  <c r="L294" i="1"/>
  <c r="BF182" i="1" l="1"/>
  <c r="BD182" i="1"/>
  <c r="BB182" i="1"/>
  <c r="AZ182" i="1"/>
  <c r="AX182" i="1"/>
  <c r="AT182" i="1"/>
  <c r="AP182" i="1"/>
  <c r="AL182" i="1"/>
  <c r="AH182" i="1"/>
  <c r="AF182" i="1"/>
  <c r="AD182" i="1"/>
  <c r="AB182" i="1"/>
  <c r="Z182" i="1"/>
  <c r="X182" i="1"/>
  <c r="T182" i="1"/>
  <c r="R182" i="1"/>
  <c r="P182" i="1"/>
  <c r="N182" i="1"/>
  <c r="J182" i="1"/>
  <c r="H182" i="1"/>
  <c r="F182" i="1"/>
  <c r="BD17" i="1"/>
  <c r="BB17" i="1"/>
  <c r="AZ17" i="1"/>
  <c r="AX17" i="1"/>
  <c r="AT17" i="1"/>
  <c r="AP17" i="1"/>
  <c r="AL17" i="1"/>
  <c r="AH17" i="1"/>
  <c r="AF17" i="1"/>
  <c r="AD17" i="1"/>
  <c r="AB17" i="1"/>
  <c r="Z17" i="1"/>
  <c r="X17" i="1"/>
  <c r="T17" i="1"/>
  <c r="R17" i="1"/>
  <c r="P17" i="1"/>
  <c r="N17" i="1"/>
  <c r="J17" i="1"/>
  <c r="H17" i="1"/>
  <c r="F17" i="1"/>
  <c r="BD16" i="1"/>
  <c r="BB16" i="1"/>
  <c r="AZ16" i="1"/>
  <c r="AX16" i="1"/>
  <c r="AT16" i="1"/>
  <c r="AP16" i="1"/>
  <c r="AL16" i="1"/>
  <c r="AH16" i="1"/>
  <c r="AF16" i="1"/>
  <c r="AD16" i="1"/>
  <c r="AB16" i="1"/>
  <c r="Z16" i="1"/>
  <c r="X16" i="1"/>
  <c r="T16" i="1"/>
  <c r="R16" i="1"/>
  <c r="P16" i="1"/>
  <c r="N16" i="1"/>
  <c r="J16" i="1"/>
  <c r="H16" i="1"/>
  <c r="F16" i="1"/>
  <c r="BF20" i="1"/>
  <c r="BD20" i="1"/>
  <c r="BB20" i="1"/>
  <c r="AZ20" i="1"/>
  <c r="AX20" i="1"/>
  <c r="AT20" i="1"/>
  <c r="AP20" i="1"/>
  <c r="AL20" i="1"/>
  <c r="AH20" i="1"/>
  <c r="AF20" i="1"/>
  <c r="AD20" i="1"/>
  <c r="AB20" i="1"/>
  <c r="Z20" i="1"/>
  <c r="X20" i="1"/>
  <c r="T20" i="1"/>
  <c r="R20" i="1"/>
  <c r="P20" i="1"/>
  <c r="N20" i="1"/>
  <c r="J20" i="1"/>
  <c r="H20" i="1"/>
  <c r="F20" i="1"/>
  <c r="BF14" i="1" l="1"/>
  <c r="BD14" i="1"/>
  <c r="BB14" i="1"/>
  <c r="AZ14" i="1"/>
  <c r="AX14" i="1"/>
  <c r="AT14" i="1"/>
  <c r="AP14" i="1"/>
  <c r="AL14" i="1"/>
  <c r="AH14" i="1"/>
  <c r="AF14" i="1"/>
  <c r="AD14" i="1"/>
  <c r="AB14" i="1"/>
  <c r="Z14" i="1"/>
  <c r="X14" i="1"/>
  <c r="T14" i="1"/>
  <c r="R14" i="1"/>
  <c r="P14" i="1"/>
  <c r="N14" i="1"/>
  <c r="J14" i="1"/>
  <c r="H14" i="1"/>
  <c r="F14" i="1"/>
  <c r="F316" i="1"/>
  <c r="F315" i="1"/>
  <c r="F314" i="1"/>
  <c r="F312" i="1"/>
  <c r="F311" i="1"/>
  <c r="F310" i="1"/>
  <c r="F308" i="1"/>
  <c r="F307" i="1"/>
  <c r="F306" i="1"/>
  <c r="F305" i="1"/>
  <c r="F304" i="1"/>
  <c r="F303" i="1"/>
  <c r="F293" i="1"/>
  <c r="F292" i="1"/>
  <c r="F291" i="1"/>
  <c r="F290" i="1"/>
  <c r="F276" i="1"/>
  <c r="F200" i="1"/>
  <c r="F199" i="1"/>
  <c r="F198" i="1"/>
  <c r="F197" i="1"/>
  <c r="F185" i="1"/>
  <c r="F184" i="1"/>
  <c r="F180" i="1"/>
  <c r="F92" i="1"/>
  <c r="F90" i="1"/>
  <c r="F52" i="1"/>
  <c r="F58" i="1"/>
  <c r="F51" i="1"/>
  <c r="F41" i="1"/>
  <c r="F26" i="1"/>
  <c r="F24" i="1"/>
  <c r="F23" i="1"/>
  <c r="F22" i="1"/>
  <c r="F18" i="1"/>
  <c r="F13" i="1"/>
  <c r="F11" i="1"/>
  <c r="F9" i="1"/>
  <c r="F8" i="1"/>
  <c r="F7" i="1"/>
  <c r="F6" i="1"/>
  <c r="F5" i="1"/>
  <c r="F188" i="1" l="1"/>
  <c r="F61" i="1"/>
  <c r="F201" i="1"/>
  <c r="F259" i="1"/>
  <c r="F317" i="1"/>
  <c r="F27" i="1"/>
  <c r="F96" i="1"/>
  <c r="F294" i="1"/>
  <c r="F318" i="1" l="1"/>
  <c r="BF13" i="1"/>
  <c r="BD13" i="1"/>
  <c r="BB13" i="1"/>
  <c r="AZ13" i="1"/>
  <c r="AX13" i="1"/>
  <c r="AT13" i="1"/>
  <c r="AP13" i="1"/>
  <c r="AL13" i="1"/>
  <c r="AH13" i="1"/>
  <c r="AF13" i="1"/>
  <c r="AD13" i="1"/>
  <c r="AB13" i="1"/>
  <c r="Z13" i="1"/>
  <c r="X13" i="1"/>
  <c r="T13" i="1"/>
  <c r="R13" i="1"/>
  <c r="P13" i="1"/>
  <c r="N13" i="1"/>
  <c r="J13" i="1"/>
  <c r="H13" i="1"/>
  <c r="AA255" i="1"/>
  <c r="AC255" i="1"/>
  <c r="F319" i="1" l="1"/>
  <c r="F320" i="1" s="1"/>
  <c r="AD255" i="1"/>
  <c r="AC258" i="1"/>
  <c r="AD258" i="1" s="1"/>
  <c r="AB255" i="1"/>
  <c r="AA258" i="1"/>
  <c r="AB258" i="1" s="1"/>
  <c r="AC256" i="1"/>
  <c r="AD256" i="1" s="1"/>
  <c r="AW255" i="1"/>
  <c r="AS255" i="1"/>
  <c r="AX255" i="1" l="1"/>
  <c r="AW258" i="1"/>
  <c r="AX258" i="1" s="1"/>
  <c r="AT255" i="1"/>
  <c r="AS258" i="1"/>
  <c r="AT258" i="1" s="1"/>
  <c r="AS256" i="1"/>
  <c r="AT256" i="1" s="1"/>
  <c r="AW256" i="1"/>
  <c r="AX256" i="1" s="1"/>
  <c r="G258" i="1"/>
  <c r="I255" i="1"/>
  <c r="BE258" i="1" s="1"/>
  <c r="M255" i="1"/>
  <c r="P255" i="1"/>
  <c r="Q255" i="1"/>
  <c r="S255" i="1"/>
  <c r="W255" i="1"/>
  <c r="Y255" i="1"/>
  <c r="AA256" i="1"/>
  <c r="AB256" i="1" s="1"/>
  <c r="AE255" i="1"/>
  <c r="AG255" i="1"/>
  <c r="AK255" i="1"/>
  <c r="AO255" i="1"/>
  <c r="AY255" i="1"/>
  <c r="BA255" i="1"/>
  <c r="BA258" i="1" s="1"/>
  <c r="BB258" i="1" s="1"/>
  <c r="BD255" i="1"/>
  <c r="T255" i="1" l="1"/>
  <c r="S258" i="1"/>
  <c r="T258" i="1" s="1"/>
  <c r="AP255" i="1"/>
  <c r="AO258" i="1"/>
  <c r="AP258" i="1" s="1"/>
  <c r="AL255" i="1"/>
  <c r="AK258" i="1"/>
  <c r="AL258" i="1" s="1"/>
  <c r="AH255" i="1"/>
  <c r="AG258" i="1"/>
  <c r="AH258" i="1" s="1"/>
  <c r="N255" i="1"/>
  <c r="M258" i="1"/>
  <c r="N258" i="1" s="1"/>
  <c r="AF255" i="1"/>
  <c r="AE258" i="1"/>
  <c r="AF258" i="1" s="1"/>
  <c r="J255" i="1"/>
  <c r="I258" i="1"/>
  <c r="J258" i="1" s="1"/>
  <c r="AZ255" i="1"/>
  <c r="AY258" i="1"/>
  <c r="AZ258" i="1" s="1"/>
  <c r="Z255" i="1"/>
  <c r="Y258" i="1"/>
  <c r="Z258" i="1" s="1"/>
  <c r="R255" i="1"/>
  <c r="Q258" i="1"/>
  <c r="R258" i="1" s="1"/>
  <c r="X255" i="1"/>
  <c r="W258" i="1"/>
  <c r="X258" i="1" s="1"/>
  <c r="BF255" i="1"/>
  <c r="H255" i="1"/>
  <c r="BA256" i="1"/>
  <c r="BB256" i="1" s="1"/>
  <c r="BB255" i="1"/>
  <c r="O256" i="1"/>
  <c r="P256" i="1" s="1"/>
  <c r="M256" i="1"/>
  <c r="N256" i="1" s="1"/>
  <c r="AK256" i="1"/>
  <c r="AL256" i="1" s="1"/>
  <c r="AE256" i="1"/>
  <c r="AF256" i="1" s="1"/>
  <c r="Y256" i="1"/>
  <c r="Z256" i="1" s="1"/>
  <c r="S256" i="1"/>
  <c r="T256" i="1" s="1"/>
  <c r="AG256" i="1"/>
  <c r="AH256" i="1" s="1"/>
  <c r="I256" i="1"/>
  <c r="J256" i="1" s="1"/>
  <c r="W256" i="1"/>
  <c r="X256" i="1" s="1"/>
  <c r="AO256" i="1"/>
  <c r="AP256" i="1" s="1"/>
  <c r="Q256" i="1"/>
  <c r="R256" i="1" s="1"/>
  <c r="AY256" i="1"/>
  <c r="AZ256" i="1" s="1"/>
  <c r="G256" i="1"/>
  <c r="H256" i="1" s="1"/>
  <c r="BC256" i="1"/>
  <c r="BD256" i="1" l="1"/>
  <c r="BF258" i="1" l="1"/>
  <c r="H258" i="1"/>
  <c r="BF291" i="1"/>
  <c r="BD291" i="1"/>
  <c r="BB291" i="1"/>
  <c r="AZ291" i="1"/>
  <c r="AX291" i="1"/>
  <c r="AT291" i="1"/>
  <c r="AP291" i="1"/>
  <c r="H291" i="1"/>
  <c r="BD185" i="1"/>
  <c r="BB185" i="1"/>
  <c r="AZ185" i="1"/>
  <c r="AX185" i="1"/>
  <c r="AT185" i="1"/>
  <c r="AP185" i="1"/>
  <c r="AL185" i="1"/>
  <c r="AH185" i="1"/>
  <c r="AF185" i="1"/>
  <c r="AD185" i="1"/>
  <c r="AB185" i="1"/>
  <c r="Z185" i="1"/>
  <c r="X185" i="1"/>
  <c r="T185" i="1"/>
  <c r="R185" i="1"/>
  <c r="P185" i="1"/>
  <c r="N185" i="1"/>
  <c r="J185" i="1"/>
  <c r="H185" i="1"/>
  <c r="BF247" i="1"/>
  <c r="BF248" i="1" l="1"/>
  <c r="BF212" i="1"/>
  <c r="BF211" i="1"/>
  <c r="BF180" i="1"/>
  <c r="BD180" i="1"/>
  <c r="BB180" i="1"/>
  <c r="AZ180" i="1"/>
  <c r="AX180" i="1"/>
  <c r="AT180" i="1"/>
  <c r="AP180" i="1"/>
  <c r="AL180" i="1"/>
  <c r="AH180" i="1"/>
  <c r="AF180" i="1"/>
  <c r="AD180" i="1"/>
  <c r="AB180" i="1"/>
  <c r="Z180" i="1"/>
  <c r="X180" i="1"/>
  <c r="T180" i="1"/>
  <c r="R180" i="1"/>
  <c r="P180" i="1"/>
  <c r="N180" i="1"/>
  <c r="J180" i="1"/>
  <c r="H180" i="1"/>
  <c r="BF315" i="1" l="1"/>
  <c r="BF26" i="1"/>
  <c r="BF90" i="1" l="1"/>
  <c r="BD90" i="1"/>
  <c r="BB90" i="1"/>
  <c r="AZ90" i="1"/>
  <c r="AX90" i="1"/>
  <c r="AT90" i="1"/>
  <c r="AP90" i="1"/>
  <c r="AL90" i="1"/>
  <c r="AH90" i="1"/>
  <c r="AF90" i="1"/>
  <c r="AD90" i="1"/>
  <c r="AB90" i="1"/>
  <c r="Z90" i="1"/>
  <c r="X90" i="1"/>
  <c r="T90" i="1"/>
  <c r="R90" i="1"/>
  <c r="P90" i="1"/>
  <c r="N90" i="1"/>
  <c r="J90" i="1"/>
  <c r="H90" i="1"/>
  <c r="AU26" i="5" l="1"/>
  <c r="AU27" i="5"/>
  <c r="AU28" i="5"/>
  <c r="AU29" i="5"/>
  <c r="AU25" i="5"/>
  <c r="AU18" i="5"/>
  <c r="AU19" i="5"/>
  <c r="AU20" i="5"/>
  <c r="AU21" i="5"/>
  <c r="AU22" i="5"/>
  <c r="AU17" i="5"/>
  <c r="AU13" i="5"/>
  <c r="AU9" i="5"/>
  <c r="AV9" i="5" s="1"/>
  <c r="AU10" i="5"/>
  <c r="AV10" i="5" s="1"/>
  <c r="AU8" i="5"/>
  <c r="AU5" i="5"/>
  <c r="AV5" i="5" s="1"/>
  <c r="AU4" i="5"/>
  <c r="AV4" i="5" s="1"/>
  <c r="AT10" i="5"/>
  <c r="AR10" i="5"/>
  <c r="AP10" i="5"/>
  <c r="AN10" i="5"/>
  <c r="AL10" i="5"/>
  <c r="AJ10" i="5"/>
  <c r="AH10" i="5"/>
  <c r="AF10" i="5"/>
  <c r="AD10" i="5"/>
  <c r="AB10" i="5"/>
  <c r="Z10" i="5"/>
  <c r="X10" i="5"/>
  <c r="V10" i="5"/>
  <c r="T10" i="5"/>
  <c r="R10" i="5"/>
  <c r="P10" i="5"/>
  <c r="N10" i="5"/>
  <c r="L10" i="5"/>
  <c r="J10" i="5"/>
  <c r="AT9" i="5"/>
  <c r="AR9" i="5"/>
  <c r="AP9" i="5"/>
  <c r="AN9" i="5"/>
  <c r="AL9" i="5"/>
  <c r="AJ9" i="5"/>
  <c r="AH9" i="5"/>
  <c r="AF9" i="5"/>
  <c r="AD9" i="5"/>
  <c r="AB9" i="5"/>
  <c r="Z9" i="5"/>
  <c r="X9" i="5"/>
  <c r="V9" i="5"/>
  <c r="T9" i="5"/>
  <c r="R9" i="5"/>
  <c r="P9" i="5"/>
  <c r="N9" i="5"/>
  <c r="L9" i="5"/>
  <c r="J9" i="5"/>
  <c r="AT8" i="5"/>
  <c r="AR8" i="5"/>
  <c r="AP8" i="5"/>
  <c r="AN8" i="5"/>
  <c r="AL8" i="5"/>
  <c r="AJ8" i="5"/>
  <c r="AH8" i="5"/>
  <c r="AF8" i="5"/>
  <c r="AD8" i="5"/>
  <c r="AB8" i="5"/>
  <c r="Z8" i="5"/>
  <c r="X8" i="5"/>
  <c r="V8" i="5"/>
  <c r="T8" i="5"/>
  <c r="R8" i="5"/>
  <c r="P8" i="5"/>
  <c r="N8" i="5"/>
  <c r="L8" i="5"/>
  <c r="J8" i="5"/>
  <c r="AT5" i="5"/>
  <c r="AR5" i="5"/>
  <c r="AP5" i="5"/>
  <c r="AN5" i="5"/>
  <c r="AL5" i="5"/>
  <c r="AJ5" i="5"/>
  <c r="AH5" i="5"/>
  <c r="AF5" i="5"/>
  <c r="AD5" i="5"/>
  <c r="AB5" i="5"/>
  <c r="Z5" i="5"/>
  <c r="X5" i="5"/>
  <c r="V5" i="5"/>
  <c r="T5" i="5"/>
  <c r="R5" i="5"/>
  <c r="P5" i="5"/>
  <c r="N5" i="5"/>
  <c r="L5" i="5"/>
  <c r="J5" i="5"/>
  <c r="AT4" i="5"/>
  <c r="AR4" i="5"/>
  <c r="AP4" i="5"/>
  <c r="AN4" i="5"/>
  <c r="AL4" i="5"/>
  <c r="AJ4" i="5"/>
  <c r="AH4" i="5"/>
  <c r="AF4" i="5"/>
  <c r="AD4" i="5"/>
  <c r="AB4" i="5"/>
  <c r="Z4" i="5"/>
  <c r="X4" i="5"/>
  <c r="V4" i="5"/>
  <c r="T4" i="5"/>
  <c r="R4" i="5"/>
  <c r="P4" i="5"/>
  <c r="N4" i="5"/>
  <c r="L4" i="5"/>
  <c r="J4" i="5"/>
  <c r="AT29" i="5"/>
  <c r="AT28" i="5"/>
  <c r="AT27" i="5"/>
  <c r="AT26" i="5"/>
  <c r="AT30" i="5" s="1"/>
  <c r="AT25" i="5"/>
  <c r="AT22" i="5"/>
  <c r="AT21" i="5"/>
  <c r="AT20" i="5"/>
  <c r="AT19" i="5"/>
  <c r="AT18" i="5"/>
  <c r="AT17" i="5"/>
  <c r="AT13" i="5"/>
  <c r="AV8" i="5"/>
  <c r="Z303" i="1" l="1"/>
  <c r="Z304" i="1"/>
  <c r="Z305" i="1"/>
  <c r="Z306" i="1"/>
  <c r="Z307" i="1"/>
  <c r="Z308" i="1"/>
  <c r="Z310" i="1"/>
  <c r="Z311" i="1"/>
  <c r="Z312" i="1"/>
  <c r="Z314" i="1"/>
  <c r="Z315" i="1"/>
  <c r="Z316" i="1"/>
  <c r="Z184" i="1"/>
  <c r="Z188" i="1" s="1"/>
  <c r="Z92" i="1"/>
  <c r="Z41" i="1"/>
  <c r="Z52" i="1"/>
  <c r="Z58" i="1"/>
  <c r="Z51" i="1"/>
  <c r="Z5" i="1"/>
  <c r="Z6" i="1"/>
  <c r="Z7" i="1"/>
  <c r="Z8" i="1"/>
  <c r="Z9" i="1"/>
  <c r="Z11" i="1"/>
  <c r="Z18" i="1"/>
  <c r="Z22" i="1"/>
  <c r="Z23" i="1"/>
  <c r="Z24" i="1"/>
  <c r="Z26" i="1"/>
  <c r="BF198" i="1"/>
  <c r="BD198" i="1"/>
  <c r="BB198" i="1"/>
  <c r="AZ198" i="1"/>
  <c r="AX198" i="1"/>
  <c r="Z61" i="1" l="1"/>
  <c r="Z294" i="1"/>
  <c r="Z317" i="1"/>
  <c r="Z27" i="1"/>
  <c r="BF303" i="1"/>
  <c r="BD303" i="1"/>
  <c r="BB303" i="1"/>
  <c r="AZ303" i="1"/>
  <c r="AX303" i="1"/>
  <c r="AT303" i="1"/>
  <c r="AP303" i="1"/>
  <c r="AL303" i="1"/>
  <c r="AH303" i="1"/>
  <c r="AF303" i="1"/>
  <c r="AD303" i="1"/>
  <c r="AB303" i="1"/>
  <c r="X303" i="1"/>
  <c r="T303" i="1"/>
  <c r="R303" i="1"/>
  <c r="P303" i="1"/>
  <c r="N303" i="1"/>
  <c r="J303" i="1"/>
  <c r="H303" i="1"/>
  <c r="AV22" i="5" l="1"/>
  <c r="AR22" i="5"/>
  <c r="AP22" i="5"/>
  <c r="AN22" i="5"/>
  <c r="AL22" i="5"/>
  <c r="AJ22" i="5"/>
  <c r="AH22" i="5"/>
  <c r="AF22" i="5"/>
  <c r="AD22" i="5"/>
  <c r="AB22" i="5"/>
  <c r="Z22" i="5"/>
  <c r="X22" i="5"/>
  <c r="V22" i="5"/>
  <c r="T22" i="5"/>
  <c r="R22" i="5"/>
  <c r="P22" i="5"/>
  <c r="N22" i="5"/>
  <c r="L22" i="5"/>
  <c r="J22" i="5"/>
  <c r="H22" i="5"/>
  <c r="F22" i="5"/>
  <c r="AV13" i="5"/>
  <c r="AR13" i="5"/>
  <c r="AP13" i="5"/>
  <c r="AN13" i="5"/>
  <c r="AL13" i="5"/>
  <c r="AJ13" i="5"/>
  <c r="AH13" i="5"/>
  <c r="AF13" i="5"/>
  <c r="AD13" i="5"/>
  <c r="AB13" i="5"/>
  <c r="Z13" i="5"/>
  <c r="X13" i="5"/>
  <c r="V13" i="5"/>
  <c r="T13" i="5"/>
  <c r="R13" i="5"/>
  <c r="P13" i="5"/>
  <c r="N13" i="5"/>
  <c r="L13" i="5"/>
  <c r="J13" i="5"/>
  <c r="H13" i="5"/>
  <c r="F13" i="5"/>
  <c r="AV26" i="5"/>
  <c r="AR26" i="5"/>
  <c r="AP26" i="5"/>
  <c r="AN26" i="5"/>
  <c r="AL26" i="5"/>
  <c r="AJ26" i="5"/>
  <c r="AH26" i="5"/>
  <c r="AF26" i="5"/>
  <c r="AD26" i="5"/>
  <c r="AB26" i="5"/>
  <c r="Z26" i="5"/>
  <c r="X26" i="5"/>
  <c r="V26" i="5"/>
  <c r="T26" i="5"/>
  <c r="R26" i="5"/>
  <c r="P26" i="5"/>
  <c r="N26" i="5"/>
  <c r="L26" i="5"/>
  <c r="J26" i="5"/>
  <c r="H26" i="5"/>
  <c r="F26" i="5"/>
  <c r="AV25" i="5"/>
  <c r="AR25" i="5"/>
  <c r="AP25" i="5"/>
  <c r="AN25" i="5"/>
  <c r="AL25" i="5"/>
  <c r="AJ25" i="5"/>
  <c r="AH25" i="5"/>
  <c r="AF25" i="5"/>
  <c r="AD25" i="5"/>
  <c r="AB25" i="5"/>
  <c r="Z25" i="5"/>
  <c r="X25" i="5"/>
  <c r="V25" i="5"/>
  <c r="T25" i="5"/>
  <c r="R25" i="5"/>
  <c r="P25" i="5"/>
  <c r="N25" i="5"/>
  <c r="L25" i="5"/>
  <c r="J25" i="5"/>
  <c r="H25" i="5"/>
  <c r="F25" i="5"/>
  <c r="AV21" i="5"/>
  <c r="AR21" i="5"/>
  <c r="AP21" i="5"/>
  <c r="AN21" i="5"/>
  <c r="AL21" i="5"/>
  <c r="AJ21" i="5"/>
  <c r="AH21" i="5"/>
  <c r="AF21" i="5"/>
  <c r="AD21" i="5"/>
  <c r="AB21" i="5"/>
  <c r="Z21" i="5"/>
  <c r="X21" i="5"/>
  <c r="V21" i="5"/>
  <c r="T21" i="5"/>
  <c r="R21" i="5"/>
  <c r="P21" i="5"/>
  <c r="N21" i="5"/>
  <c r="L21" i="5"/>
  <c r="J21" i="5"/>
  <c r="H21" i="5"/>
  <c r="F21" i="5"/>
  <c r="AV20" i="5"/>
  <c r="AR20" i="5"/>
  <c r="AP20" i="5"/>
  <c r="AN20" i="5"/>
  <c r="AL20" i="5"/>
  <c r="AJ20" i="5"/>
  <c r="AH20" i="5"/>
  <c r="AF20" i="5"/>
  <c r="AD20" i="5"/>
  <c r="AB20" i="5"/>
  <c r="Z20" i="5"/>
  <c r="X20" i="5"/>
  <c r="V20" i="5"/>
  <c r="T20" i="5"/>
  <c r="R20" i="5"/>
  <c r="P20" i="5"/>
  <c r="N20" i="5"/>
  <c r="L20" i="5"/>
  <c r="J20" i="5"/>
  <c r="H20" i="5"/>
  <c r="F20" i="5"/>
  <c r="AV19" i="5"/>
  <c r="AR19" i="5"/>
  <c r="AP19" i="5"/>
  <c r="AN19" i="5"/>
  <c r="AL19" i="5"/>
  <c r="AJ19" i="5"/>
  <c r="AH19" i="5"/>
  <c r="AF19" i="5"/>
  <c r="AD19" i="5"/>
  <c r="AB19" i="5"/>
  <c r="Z19" i="5"/>
  <c r="X19" i="5"/>
  <c r="V19" i="5"/>
  <c r="T19" i="5"/>
  <c r="R19" i="5"/>
  <c r="P19" i="5"/>
  <c r="N19" i="5"/>
  <c r="L19" i="5"/>
  <c r="J19" i="5"/>
  <c r="H19" i="5"/>
  <c r="F19" i="5"/>
  <c r="AV18" i="5"/>
  <c r="AR18" i="5"/>
  <c r="AP18" i="5"/>
  <c r="AN18" i="5"/>
  <c r="AL18" i="5"/>
  <c r="AJ18" i="5"/>
  <c r="AH18" i="5"/>
  <c r="AF18" i="5"/>
  <c r="AD18" i="5"/>
  <c r="AB18" i="5"/>
  <c r="Z18" i="5"/>
  <c r="X18" i="5"/>
  <c r="V18" i="5"/>
  <c r="T18" i="5"/>
  <c r="R18" i="5"/>
  <c r="P18" i="5"/>
  <c r="N18" i="5"/>
  <c r="L18" i="5"/>
  <c r="J18" i="5"/>
  <c r="H18" i="5"/>
  <c r="F18" i="5"/>
  <c r="AV17" i="5"/>
  <c r="AR17" i="5"/>
  <c r="AP17" i="5"/>
  <c r="AN17" i="5"/>
  <c r="AL17" i="5"/>
  <c r="AJ17" i="5"/>
  <c r="AH17" i="5"/>
  <c r="AF17" i="5"/>
  <c r="AD17" i="5"/>
  <c r="AB17" i="5"/>
  <c r="Z17" i="5"/>
  <c r="X17" i="5"/>
  <c r="V17" i="5"/>
  <c r="T17" i="5"/>
  <c r="R17" i="5"/>
  <c r="P17" i="5"/>
  <c r="N17" i="5"/>
  <c r="L17" i="5"/>
  <c r="J17" i="5"/>
  <c r="H17" i="5"/>
  <c r="F17" i="5"/>
  <c r="BF290" i="1" l="1"/>
  <c r="BD290" i="1"/>
  <c r="BB290" i="1"/>
  <c r="AZ290" i="1"/>
  <c r="AX290" i="1"/>
  <c r="AT290" i="1"/>
  <c r="AP290" i="1"/>
  <c r="H290" i="1"/>
  <c r="BF276" i="1"/>
  <c r="BD276" i="1"/>
  <c r="BB276" i="1"/>
  <c r="AZ276" i="1"/>
  <c r="AX276" i="1"/>
  <c r="AT276" i="1"/>
  <c r="AP276" i="1"/>
  <c r="H276" i="1"/>
  <c r="BF293" i="1" l="1"/>
  <c r="BD293" i="1"/>
  <c r="BB293" i="1"/>
  <c r="AZ293" i="1"/>
  <c r="AX293" i="1"/>
  <c r="AT293" i="1"/>
  <c r="AP293" i="1"/>
  <c r="H293" i="1"/>
  <c r="BF292" i="1"/>
  <c r="BD292" i="1"/>
  <c r="BB292" i="1"/>
  <c r="AZ292" i="1"/>
  <c r="AX292" i="1"/>
  <c r="AT292" i="1"/>
  <c r="AP292" i="1"/>
  <c r="H292" i="1"/>
  <c r="BF294" i="1"/>
  <c r="F27" i="5"/>
  <c r="H27" i="5"/>
  <c r="J27" i="5"/>
  <c r="L27" i="5"/>
  <c r="N27" i="5"/>
  <c r="P27" i="5"/>
  <c r="R27" i="5"/>
  <c r="T27" i="5"/>
  <c r="V27" i="5"/>
  <c r="X27" i="5"/>
  <c r="Z27" i="5"/>
  <c r="AB27" i="5"/>
  <c r="AD27" i="5"/>
  <c r="AF27" i="5"/>
  <c r="AH27" i="5"/>
  <c r="AJ27" i="5"/>
  <c r="AL27" i="5"/>
  <c r="AN27" i="5"/>
  <c r="AP27" i="5"/>
  <c r="AR27" i="5"/>
  <c r="F28" i="5"/>
  <c r="H28" i="5"/>
  <c r="J28" i="5"/>
  <c r="L28" i="5"/>
  <c r="N28" i="5"/>
  <c r="P28" i="5"/>
  <c r="R28" i="5"/>
  <c r="T28" i="5"/>
  <c r="V28" i="5"/>
  <c r="X28" i="5"/>
  <c r="Z28" i="5"/>
  <c r="AB28" i="5"/>
  <c r="AD28" i="5"/>
  <c r="AF28" i="5"/>
  <c r="AH28" i="5"/>
  <c r="AJ28" i="5"/>
  <c r="AL28" i="5"/>
  <c r="AN28" i="5"/>
  <c r="AP28" i="5"/>
  <c r="AR28" i="5"/>
  <c r="F29" i="5"/>
  <c r="H29" i="5"/>
  <c r="J29" i="5"/>
  <c r="L29" i="5"/>
  <c r="N29" i="5"/>
  <c r="P29" i="5"/>
  <c r="R29" i="5"/>
  <c r="T29" i="5"/>
  <c r="V29" i="5"/>
  <c r="X29" i="5"/>
  <c r="Z29" i="5"/>
  <c r="AB29" i="5"/>
  <c r="AD29" i="5"/>
  <c r="AF29" i="5"/>
  <c r="AH29" i="5"/>
  <c r="AJ29" i="5"/>
  <c r="AL29" i="5"/>
  <c r="AN29" i="5"/>
  <c r="AP29" i="5"/>
  <c r="AR29" i="5"/>
  <c r="H4" i="5"/>
  <c r="F4" i="5"/>
  <c r="F10" i="5"/>
  <c r="H9" i="5"/>
  <c r="F9" i="5"/>
  <c r="H8" i="5"/>
  <c r="F8" i="5"/>
  <c r="H5" i="5"/>
  <c r="F5" i="5"/>
  <c r="BD294" i="1" l="1"/>
  <c r="V30" i="5"/>
  <c r="Z30" i="5"/>
  <c r="AD30" i="5"/>
  <c r="AJ30" i="5"/>
  <c r="AP30" i="5"/>
  <c r="AH30" i="5"/>
  <c r="AR30" i="5"/>
  <c r="AF30" i="5"/>
  <c r="AL30" i="5"/>
  <c r="X30" i="5"/>
  <c r="AN30" i="5"/>
  <c r="AB30" i="5"/>
  <c r="AV29" i="5"/>
  <c r="T30" i="5"/>
  <c r="AV28" i="5"/>
  <c r="AV27" i="5"/>
  <c r="F30" i="5"/>
  <c r="H30" i="5"/>
  <c r="J30" i="5"/>
  <c r="L30" i="5"/>
  <c r="N30" i="5"/>
  <c r="P30" i="5"/>
  <c r="R30" i="5"/>
  <c r="AV30" i="5" l="1"/>
  <c r="BD316" i="1" l="1"/>
  <c r="H5" i="1"/>
  <c r="J5" i="1"/>
  <c r="N5" i="1"/>
  <c r="P5" i="1"/>
  <c r="R5" i="1"/>
  <c r="T5" i="1"/>
  <c r="X5" i="1"/>
  <c r="AB5" i="1"/>
  <c r="AD5" i="1"/>
  <c r="AF5" i="1"/>
  <c r="AH5" i="1"/>
  <c r="AL5" i="1"/>
  <c r="AP5" i="1"/>
  <c r="AT5" i="1"/>
  <c r="AX5" i="1"/>
  <c r="AZ5" i="1"/>
  <c r="BB5" i="1"/>
  <c r="BD5" i="1"/>
  <c r="BF5" i="1"/>
  <c r="H6" i="1"/>
  <c r="J6" i="1"/>
  <c r="N6" i="1"/>
  <c r="P6" i="1"/>
  <c r="R6" i="1"/>
  <c r="T6" i="1"/>
  <c r="X6" i="1"/>
  <c r="AB6" i="1"/>
  <c r="AD6" i="1"/>
  <c r="AF6" i="1"/>
  <c r="AH6" i="1"/>
  <c r="AL6" i="1"/>
  <c r="AP6" i="1"/>
  <c r="AT6" i="1"/>
  <c r="AX6" i="1"/>
  <c r="AZ6" i="1"/>
  <c r="BB6" i="1"/>
  <c r="BD6" i="1"/>
  <c r="H7" i="1"/>
  <c r="J7" i="1"/>
  <c r="N7" i="1"/>
  <c r="P7" i="1"/>
  <c r="R7" i="1"/>
  <c r="T7" i="1"/>
  <c r="X7" i="1"/>
  <c r="AB7" i="1"/>
  <c r="AD7" i="1"/>
  <c r="AF7" i="1"/>
  <c r="AH7" i="1"/>
  <c r="AL7" i="1"/>
  <c r="AP7" i="1"/>
  <c r="AT7" i="1"/>
  <c r="AX7" i="1"/>
  <c r="AZ7" i="1"/>
  <c r="BB7" i="1"/>
  <c r="BD7" i="1"/>
  <c r="H8" i="1"/>
  <c r="J8" i="1"/>
  <c r="N8" i="1"/>
  <c r="P8" i="1"/>
  <c r="R8" i="1"/>
  <c r="T8" i="1"/>
  <c r="X8" i="1"/>
  <c r="AB8" i="1"/>
  <c r="AD8" i="1"/>
  <c r="AF8" i="1"/>
  <c r="AH8" i="1"/>
  <c r="AL8" i="1"/>
  <c r="AP8" i="1"/>
  <c r="AT8" i="1"/>
  <c r="AX8" i="1"/>
  <c r="AZ8" i="1"/>
  <c r="BB8" i="1"/>
  <c r="BD8" i="1"/>
  <c r="BF8" i="1"/>
  <c r="H9" i="1"/>
  <c r="J9" i="1"/>
  <c r="N9" i="1"/>
  <c r="P9" i="1"/>
  <c r="R9" i="1"/>
  <c r="T9" i="1"/>
  <c r="X9" i="1"/>
  <c r="AB9" i="1"/>
  <c r="AD9" i="1"/>
  <c r="AF9" i="1"/>
  <c r="AH9" i="1"/>
  <c r="AL9" i="1"/>
  <c r="AP9" i="1"/>
  <c r="AT9" i="1"/>
  <c r="AX9" i="1"/>
  <c r="AZ9" i="1"/>
  <c r="BB9" i="1"/>
  <c r="BD9" i="1"/>
  <c r="BF9" i="1"/>
  <c r="H11" i="1"/>
  <c r="J11" i="1"/>
  <c r="N11" i="1"/>
  <c r="P11" i="1"/>
  <c r="R11" i="1"/>
  <c r="T11" i="1"/>
  <c r="X11" i="1"/>
  <c r="AB11" i="1"/>
  <c r="AD11" i="1"/>
  <c r="AF11" i="1"/>
  <c r="AH11" i="1"/>
  <c r="AL11" i="1"/>
  <c r="AP11" i="1"/>
  <c r="AT11" i="1"/>
  <c r="AX11" i="1"/>
  <c r="AZ11" i="1"/>
  <c r="BB11" i="1"/>
  <c r="BD11" i="1"/>
  <c r="BF11" i="1"/>
  <c r="H18" i="1"/>
  <c r="J18" i="1"/>
  <c r="N18" i="1"/>
  <c r="P18" i="1"/>
  <c r="R18" i="1"/>
  <c r="T18" i="1"/>
  <c r="X18" i="1"/>
  <c r="AB18" i="1"/>
  <c r="AD18" i="1"/>
  <c r="AF18" i="1"/>
  <c r="AH18" i="1"/>
  <c r="AL18" i="1"/>
  <c r="AP18" i="1"/>
  <c r="AT18" i="1"/>
  <c r="AX18" i="1"/>
  <c r="AZ18" i="1"/>
  <c r="BB18" i="1"/>
  <c r="BD18" i="1"/>
  <c r="BF18" i="1"/>
  <c r="H22" i="1"/>
  <c r="J22" i="1"/>
  <c r="N22" i="1"/>
  <c r="P22" i="1"/>
  <c r="R22" i="1"/>
  <c r="T22" i="1"/>
  <c r="X22" i="1"/>
  <c r="AB22" i="1"/>
  <c r="AD22" i="1"/>
  <c r="AF22" i="1"/>
  <c r="AH22" i="1"/>
  <c r="AL22" i="1"/>
  <c r="AP22" i="1"/>
  <c r="AT22" i="1"/>
  <c r="AX22" i="1"/>
  <c r="AZ22" i="1"/>
  <c r="BB22" i="1"/>
  <c r="BD22" i="1"/>
  <c r="BF22" i="1"/>
  <c r="H23" i="1"/>
  <c r="J23" i="1"/>
  <c r="N23" i="1"/>
  <c r="P23" i="1"/>
  <c r="R23" i="1"/>
  <c r="T23" i="1"/>
  <c r="X23" i="1"/>
  <c r="AB23" i="1"/>
  <c r="AD23" i="1"/>
  <c r="AF23" i="1"/>
  <c r="AH23" i="1"/>
  <c r="AL23" i="1"/>
  <c r="AP23" i="1"/>
  <c r="AT23" i="1"/>
  <c r="AX23" i="1"/>
  <c r="AZ23" i="1"/>
  <c r="BB23" i="1"/>
  <c r="BD23" i="1"/>
  <c r="BF23" i="1"/>
  <c r="H24" i="1"/>
  <c r="J24" i="1"/>
  <c r="N24" i="1"/>
  <c r="P24" i="1"/>
  <c r="R24" i="1"/>
  <c r="T24" i="1"/>
  <c r="X24" i="1"/>
  <c r="AB24" i="1"/>
  <c r="AD24" i="1"/>
  <c r="AF24" i="1"/>
  <c r="AH24" i="1"/>
  <c r="AL24" i="1"/>
  <c r="AP24" i="1"/>
  <c r="AT24" i="1"/>
  <c r="AX24" i="1"/>
  <c r="AZ24" i="1"/>
  <c r="BB24" i="1"/>
  <c r="BD24" i="1"/>
  <c r="BF24" i="1"/>
  <c r="H26" i="1"/>
  <c r="J26" i="1"/>
  <c r="N26" i="1"/>
  <c r="P26" i="1"/>
  <c r="R26" i="1"/>
  <c r="T26" i="1"/>
  <c r="X26" i="1"/>
  <c r="AB26" i="1"/>
  <c r="AD26" i="1"/>
  <c r="AF26" i="1"/>
  <c r="AH26" i="1"/>
  <c r="AL26" i="1"/>
  <c r="AP26" i="1"/>
  <c r="AT26" i="1"/>
  <c r="AX26" i="1"/>
  <c r="AZ26" i="1"/>
  <c r="BB26" i="1"/>
  <c r="BD26" i="1"/>
  <c r="H58" i="1"/>
  <c r="J58" i="1"/>
  <c r="P58" i="1"/>
  <c r="R58" i="1"/>
  <c r="T58" i="1"/>
  <c r="X58" i="1"/>
  <c r="AB58" i="1"/>
  <c r="AD58" i="1"/>
  <c r="AF58" i="1"/>
  <c r="AH58" i="1"/>
  <c r="AL58" i="1"/>
  <c r="AP58" i="1"/>
  <c r="AT58" i="1"/>
  <c r="AZ58" i="1"/>
  <c r="BB58" i="1"/>
  <c r="BD58" i="1"/>
  <c r="H51" i="1"/>
  <c r="J51" i="1"/>
  <c r="P51" i="1"/>
  <c r="R51" i="1"/>
  <c r="T51" i="1"/>
  <c r="X51" i="1"/>
  <c r="AB51" i="1"/>
  <c r="AD51" i="1"/>
  <c r="AF51" i="1"/>
  <c r="AH51" i="1"/>
  <c r="AL51" i="1"/>
  <c r="AP51" i="1"/>
  <c r="AT51" i="1"/>
  <c r="AX51" i="1"/>
  <c r="AZ51" i="1"/>
  <c r="BB51" i="1"/>
  <c r="BD51" i="1"/>
  <c r="H41" i="1"/>
  <c r="J41" i="1"/>
  <c r="N41" i="1"/>
  <c r="P41" i="1"/>
  <c r="R41" i="1"/>
  <c r="T41" i="1"/>
  <c r="X41" i="1"/>
  <c r="AB41" i="1"/>
  <c r="AD41" i="1"/>
  <c r="AF41" i="1"/>
  <c r="AH41" i="1"/>
  <c r="AL41" i="1"/>
  <c r="AP41" i="1"/>
  <c r="AT41" i="1"/>
  <c r="AX41" i="1"/>
  <c r="AZ41" i="1"/>
  <c r="BB41" i="1"/>
  <c r="BD41" i="1"/>
  <c r="H52" i="1"/>
  <c r="J52" i="1"/>
  <c r="P52" i="1"/>
  <c r="R52" i="1"/>
  <c r="T52" i="1"/>
  <c r="X52" i="1"/>
  <c r="AB52" i="1"/>
  <c r="AD52" i="1"/>
  <c r="AF52" i="1"/>
  <c r="AH52" i="1"/>
  <c r="AL52" i="1"/>
  <c r="AP52" i="1"/>
  <c r="AT52" i="1"/>
  <c r="AX52" i="1"/>
  <c r="AZ52" i="1"/>
  <c r="BB52" i="1"/>
  <c r="BD52" i="1"/>
  <c r="H92" i="1"/>
  <c r="J92" i="1"/>
  <c r="N92" i="1"/>
  <c r="P92" i="1"/>
  <c r="R92" i="1"/>
  <c r="T92" i="1"/>
  <c r="X92" i="1"/>
  <c r="AB92" i="1"/>
  <c r="AD92" i="1"/>
  <c r="AF92" i="1"/>
  <c r="AH92" i="1"/>
  <c r="AL92" i="1"/>
  <c r="AP92" i="1"/>
  <c r="AT92" i="1"/>
  <c r="AX92" i="1"/>
  <c r="AZ92" i="1"/>
  <c r="BB92" i="1"/>
  <c r="BD92" i="1"/>
  <c r="BF92" i="1"/>
  <c r="H184" i="1"/>
  <c r="J184" i="1"/>
  <c r="N184" i="1"/>
  <c r="N188" i="1" s="1"/>
  <c r="P184" i="1"/>
  <c r="R184" i="1"/>
  <c r="T184" i="1"/>
  <c r="X184" i="1"/>
  <c r="X188" i="1" s="1"/>
  <c r="AB184" i="1"/>
  <c r="AD184" i="1"/>
  <c r="AF184" i="1"/>
  <c r="AH184" i="1"/>
  <c r="AL184" i="1"/>
  <c r="AL188" i="1" s="1"/>
  <c r="AP184" i="1"/>
  <c r="AP188" i="1" s="1"/>
  <c r="AT184" i="1"/>
  <c r="AX184" i="1"/>
  <c r="AX188" i="1" s="1"/>
  <c r="AZ184" i="1"/>
  <c r="BB184" i="1"/>
  <c r="BD184" i="1"/>
  <c r="BF184" i="1"/>
  <c r="AX197" i="1"/>
  <c r="AZ197" i="1"/>
  <c r="BB197" i="1"/>
  <c r="BD197" i="1"/>
  <c r="BF197" i="1"/>
  <c r="AX200" i="1"/>
  <c r="AZ200" i="1"/>
  <c r="BB200" i="1"/>
  <c r="AX199" i="1"/>
  <c r="AZ199" i="1"/>
  <c r="BB199" i="1"/>
  <c r="BD199" i="1"/>
  <c r="BF199" i="1"/>
  <c r="BF251" i="1"/>
  <c r="BF253" i="1"/>
  <c r="BF256" i="1"/>
  <c r="T294" i="1"/>
  <c r="H304" i="1"/>
  <c r="J304" i="1"/>
  <c r="N304" i="1"/>
  <c r="P304" i="1"/>
  <c r="R304" i="1"/>
  <c r="T304" i="1"/>
  <c r="X304" i="1"/>
  <c r="AB304" i="1"/>
  <c r="AD304" i="1"/>
  <c r="AF304" i="1"/>
  <c r="AH304" i="1"/>
  <c r="AL304" i="1"/>
  <c r="AP304" i="1"/>
  <c r="AT304" i="1"/>
  <c r="AX304" i="1"/>
  <c r="AZ304" i="1"/>
  <c r="BB304" i="1"/>
  <c r="BD304" i="1"/>
  <c r="BF304" i="1"/>
  <c r="H305" i="1"/>
  <c r="J305" i="1"/>
  <c r="N305" i="1"/>
  <c r="P305" i="1"/>
  <c r="R305" i="1"/>
  <c r="T305" i="1"/>
  <c r="X305" i="1"/>
  <c r="AB305" i="1"/>
  <c r="AD305" i="1"/>
  <c r="AF305" i="1"/>
  <c r="AH305" i="1"/>
  <c r="AL305" i="1"/>
  <c r="AP305" i="1"/>
  <c r="AT305" i="1"/>
  <c r="AX305" i="1"/>
  <c r="AZ305" i="1"/>
  <c r="BB305" i="1"/>
  <c r="BD305" i="1"/>
  <c r="BF305" i="1"/>
  <c r="H306" i="1"/>
  <c r="J306" i="1"/>
  <c r="N306" i="1"/>
  <c r="P306" i="1"/>
  <c r="R306" i="1"/>
  <c r="T306" i="1"/>
  <c r="X306" i="1"/>
  <c r="AB306" i="1"/>
  <c r="AD306" i="1"/>
  <c r="AF306" i="1"/>
  <c r="AH306" i="1"/>
  <c r="AL306" i="1"/>
  <c r="AP306" i="1"/>
  <c r="AT306" i="1"/>
  <c r="AX306" i="1"/>
  <c r="AZ306" i="1"/>
  <c r="BB306" i="1"/>
  <c r="BD306" i="1"/>
  <c r="BF306" i="1"/>
  <c r="H307" i="1"/>
  <c r="J307" i="1"/>
  <c r="N307" i="1"/>
  <c r="P307" i="1"/>
  <c r="R307" i="1"/>
  <c r="T307" i="1"/>
  <c r="X307" i="1"/>
  <c r="AB307" i="1"/>
  <c r="AD307" i="1"/>
  <c r="AF307" i="1"/>
  <c r="AH307" i="1"/>
  <c r="AL307" i="1"/>
  <c r="AP307" i="1"/>
  <c r="AT307" i="1"/>
  <c r="AX307" i="1"/>
  <c r="AZ307" i="1"/>
  <c r="BB307" i="1"/>
  <c r="BD307" i="1"/>
  <c r="BF307" i="1"/>
  <c r="H308" i="1"/>
  <c r="J308" i="1"/>
  <c r="N308" i="1"/>
  <c r="P308" i="1"/>
  <c r="R308" i="1"/>
  <c r="T308" i="1"/>
  <c r="X308" i="1"/>
  <c r="AB308" i="1"/>
  <c r="AD308" i="1"/>
  <c r="AF308" i="1"/>
  <c r="AH308" i="1"/>
  <c r="AL308" i="1"/>
  <c r="AP308" i="1"/>
  <c r="AT308" i="1"/>
  <c r="AX308" i="1"/>
  <c r="AZ308" i="1"/>
  <c r="BB308" i="1"/>
  <c r="BD308" i="1"/>
  <c r="BF308" i="1"/>
  <c r="H310" i="1"/>
  <c r="J310" i="1"/>
  <c r="N310" i="1"/>
  <c r="P310" i="1"/>
  <c r="R310" i="1"/>
  <c r="T310" i="1"/>
  <c r="X310" i="1"/>
  <c r="AB310" i="1"/>
  <c r="AD310" i="1"/>
  <c r="AF310" i="1"/>
  <c r="AH310" i="1"/>
  <c r="AL310" i="1"/>
  <c r="AP310" i="1"/>
  <c r="AT310" i="1"/>
  <c r="AX310" i="1"/>
  <c r="AZ310" i="1"/>
  <c r="BB310" i="1"/>
  <c r="BD310" i="1"/>
  <c r="BF310" i="1"/>
  <c r="H311" i="1"/>
  <c r="J311" i="1"/>
  <c r="N311" i="1"/>
  <c r="P311" i="1"/>
  <c r="R311" i="1"/>
  <c r="T311" i="1"/>
  <c r="X311" i="1"/>
  <c r="AB311" i="1"/>
  <c r="AD311" i="1"/>
  <c r="AF311" i="1"/>
  <c r="AH311" i="1"/>
  <c r="AL311" i="1"/>
  <c r="AP311" i="1"/>
  <c r="AT311" i="1"/>
  <c r="AX311" i="1"/>
  <c r="AZ311" i="1"/>
  <c r="BB311" i="1"/>
  <c r="BD311" i="1"/>
  <c r="BF311" i="1"/>
  <c r="H312" i="1"/>
  <c r="J312" i="1"/>
  <c r="N312" i="1"/>
  <c r="P312" i="1"/>
  <c r="R312" i="1"/>
  <c r="T312" i="1"/>
  <c r="X312" i="1"/>
  <c r="AB312" i="1"/>
  <c r="AD312" i="1"/>
  <c r="AF312" i="1"/>
  <c r="AH312" i="1"/>
  <c r="AL312" i="1"/>
  <c r="AP312" i="1"/>
  <c r="AT312" i="1"/>
  <c r="AX312" i="1"/>
  <c r="AZ312" i="1"/>
  <c r="BB312" i="1"/>
  <c r="BD312" i="1"/>
  <c r="BF312" i="1"/>
  <c r="H314" i="1"/>
  <c r="J314" i="1"/>
  <c r="N314" i="1"/>
  <c r="P314" i="1"/>
  <c r="R314" i="1"/>
  <c r="T314" i="1"/>
  <c r="X314" i="1"/>
  <c r="AB314" i="1"/>
  <c r="AD314" i="1"/>
  <c r="AF314" i="1"/>
  <c r="AH314" i="1"/>
  <c r="AL314" i="1"/>
  <c r="AP314" i="1"/>
  <c r="AT314" i="1"/>
  <c r="AX314" i="1"/>
  <c r="AZ314" i="1"/>
  <c r="BB314" i="1"/>
  <c r="BD314" i="1"/>
  <c r="BF314" i="1"/>
  <c r="H315" i="1"/>
  <c r="J315" i="1"/>
  <c r="N315" i="1"/>
  <c r="P315" i="1"/>
  <c r="R315" i="1"/>
  <c r="T315" i="1"/>
  <c r="X315" i="1"/>
  <c r="AB315" i="1"/>
  <c r="AD315" i="1"/>
  <c r="AF315" i="1"/>
  <c r="AH315" i="1"/>
  <c r="AL315" i="1"/>
  <c r="AP315" i="1"/>
  <c r="AT315" i="1"/>
  <c r="AX315" i="1"/>
  <c r="AZ315" i="1"/>
  <c r="BB315" i="1"/>
  <c r="BD315" i="1"/>
  <c r="H316" i="1"/>
  <c r="J316" i="1"/>
  <c r="N316" i="1"/>
  <c r="P316" i="1"/>
  <c r="R316" i="1"/>
  <c r="T316" i="1"/>
  <c r="X316" i="1"/>
  <c r="AB316" i="1"/>
  <c r="AD316" i="1"/>
  <c r="AF316" i="1"/>
  <c r="AH316" i="1"/>
  <c r="AL316" i="1"/>
  <c r="AP316" i="1"/>
  <c r="AT316" i="1"/>
  <c r="AX316" i="1"/>
  <c r="AZ316" i="1"/>
  <c r="BB316" i="1"/>
  <c r="BF27" i="1" l="1"/>
  <c r="BD201" i="1"/>
  <c r="AP61" i="1"/>
  <c r="AX61" i="1"/>
  <c r="BB201" i="1"/>
  <c r="AL61" i="1"/>
  <c r="BD27" i="1"/>
  <c r="BF201" i="1"/>
  <c r="AZ201" i="1"/>
  <c r="N61" i="1"/>
  <c r="BB27" i="1"/>
  <c r="X61" i="1"/>
  <c r="AX201" i="1"/>
  <c r="X317" i="1"/>
  <c r="N317" i="1"/>
  <c r="P294" i="1"/>
  <c r="N294" i="1"/>
  <c r="J294" i="1"/>
  <c r="BB294" i="1"/>
  <c r="H294" i="1"/>
  <c r="AZ294" i="1"/>
  <c r="AX294" i="1"/>
  <c r="R294" i="1"/>
  <c r="AT294" i="1"/>
  <c r="AP294" i="1"/>
  <c r="AL294" i="1"/>
  <c r="AH294" i="1"/>
  <c r="AF294" i="1"/>
  <c r="AD294" i="1"/>
  <c r="AB294" i="1"/>
  <c r="X294" i="1"/>
  <c r="AT27" i="1"/>
  <c r="X96" i="1"/>
  <c r="AX317" i="1"/>
  <c r="AP317" i="1"/>
  <c r="T27" i="1"/>
  <c r="AH27" i="1"/>
  <c r="H27" i="1"/>
  <c r="R27" i="1"/>
  <c r="AD27" i="1"/>
  <c r="AP27" i="1"/>
  <c r="P27" i="1"/>
  <c r="N27" i="1"/>
  <c r="AL27" i="1"/>
  <c r="AB27" i="1"/>
  <c r="X27" i="1"/>
  <c r="AF27" i="1"/>
  <c r="J27" i="1"/>
  <c r="AZ27" i="1"/>
  <c r="AX27" i="1"/>
  <c r="AL317" i="1"/>
  <c r="AL96" i="1" l="1"/>
  <c r="AP96" i="1"/>
  <c r="AX96" i="1"/>
  <c r="N96" i="1"/>
  <c r="Z96" i="1"/>
  <c r="BF57" i="1" l="1"/>
  <c r="BF61" i="1" s="1"/>
  <c r="BD59" i="1"/>
  <c r="BD61" i="1" s="1"/>
  <c r="BB59" i="1"/>
  <c r="BB61" i="1" s="1"/>
  <c r="AJ81" i="1"/>
  <c r="J81" i="1"/>
  <c r="AD85" i="1"/>
  <c r="BD85" i="1"/>
  <c r="AN84" i="1"/>
  <c r="R84" i="1"/>
  <c r="BD82" i="1"/>
  <c r="AZ85" i="1"/>
  <c r="AF81" i="1"/>
  <c r="P81" i="1"/>
  <c r="J86" i="1"/>
  <c r="V84" i="1"/>
  <c r="AR84" i="1"/>
  <c r="AV82" i="1"/>
  <c r="R82" i="1"/>
  <c r="AH86" i="1"/>
  <c r="J85" i="1"/>
  <c r="AR81" i="1"/>
  <c r="AD84" i="1"/>
  <c r="T85" i="1"/>
  <c r="P82" i="1"/>
  <c r="AN81" i="1"/>
  <c r="R86" i="1"/>
  <c r="AR86" i="1"/>
  <c r="AV85" i="1"/>
  <c r="AB81" i="1"/>
  <c r="AD82" i="1"/>
  <c r="AF86" i="1"/>
  <c r="T84" i="1"/>
  <c r="AB82" i="1"/>
  <c r="BB82" i="1"/>
  <c r="T82" i="1"/>
  <c r="P84" i="1"/>
  <c r="L85" i="1"/>
  <c r="AF84" i="1"/>
  <c r="BD84" i="1"/>
  <c r="L82" i="1"/>
  <c r="T81" i="1"/>
  <c r="AF85" i="1"/>
  <c r="T86" i="1"/>
  <c r="AV86" i="1"/>
  <c r="BB85" i="1"/>
  <c r="AH82" i="1"/>
  <c r="BD81" i="1"/>
  <c r="AR82" i="1"/>
  <c r="AB85" i="1"/>
  <c r="AR85" i="1"/>
  <c r="AV84" i="1"/>
  <c r="AB84" i="1"/>
  <c r="BB84" i="1"/>
  <c r="AJ86" i="1"/>
  <c r="AH84" i="1"/>
  <c r="L84" i="1"/>
  <c r="AF82" i="1"/>
  <c r="V85" i="1"/>
  <c r="AZ81" i="1"/>
  <c r="J84" i="1"/>
  <c r="BB81" i="1"/>
  <c r="AV81" i="1"/>
  <c r="AH81" i="1"/>
  <c r="V82" i="1"/>
  <c r="J82" i="1"/>
  <c r="R85" i="1"/>
  <c r="AJ84" i="1"/>
  <c r="R81" i="1"/>
  <c r="P86" i="1"/>
  <c r="BB86" i="1"/>
  <c r="AZ82" i="1"/>
  <c r="AH85" i="1"/>
  <c r="AN86" i="1"/>
  <c r="AD81" i="1"/>
  <c r="AB86" i="1"/>
  <c r="V81" i="1"/>
  <c r="H81" i="1"/>
  <c r="L81" i="1"/>
  <c r="AZ86" i="1"/>
  <c r="AD86" i="1"/>
  <c r="AJ85" i="1"/>
  <c r="H84" i="1"/>
  <c r="AZ84" i="1"/>
  <c r="P85" i="1"/>
  <c r="BD86" i="1"/>
  <c r="AJ82" i="1"/>
  <c r="AN85" i="1"/>
  <c r="H85" i="1"/>
  <c r="AN82" i="1"/>
  <c r="V86" i="1"/>
  <c r="H86" i="1"/>
  <c r="L86" i="1"/>
  <c r="H82" i="1" l="1"/>
  <c r="H141" i="1"/>
  <c r="H142" i="1"/>
  <c r="J141" i="1"/>
  <c r="J142" i="1"/>
  <c r="L142" i="1" l="1"/>
  <c r="L141" i="1"/>
  <c r="P142" i="1" l="1"/>
  <c r="P141" i="1"/>
  <c r="R141" i="1"/>
  <c r="R142" i="1"/>
  <c r="T141" i="1" l="1"/>
  <c r="T142" i="1"/>
  <c r="V141" i="1"/>
  <c r="V142" i="1"/>
  <c r="AB142" i="1"/>
  <c r="AB141" i="1"/>
  <c r="AD142" i="1"/>
  <c r="AD141" i="1"/>
  <c r="AF141" i="1" l="1"/>
  <c r="AF142" i="1"/>
  <c r="AH142" i="1" l="1"/>
  <c r="AH141" i="1"/>
  <c r="AJ142" i="1" l="1"/>
  <c r="AJ141" i="1"/>
  <c r="AN142" i="1" l="1"/>
  <c r="AN141" i="1"/>
  <c r="AR141" i="1"/>
  <c r="AR142" i="1"/>
  <c r="AT141" i="1" l="1"/>
  <c r="AT142" i="1"/>
  <c r="AV142" i="1" l="1"/>
  <c r="AV141" i="1"/>
  <c r="AZ141" i="1"/>
  <c r="AZ142" i="1"/>
  <c r="BB142" i="1" l="1"/>
  <c r="BB141" i="1"/>
  <c r="BD141" i="1" l="1"/>
  <c r="BF141" i="1"/>
  <c r="BD142" i="1"/>
  <c r="BF142" i="1"/>
  <c r="BD186" i="1" l="1"/>
  <c r="BD187" i="1"/>
  <c r="BB186" i="1"/>
  <c r="BB187" i="1"/>
  <c r="AZ186" i="1"/>
  <c r="AZ187" i="1"/>
  <c r="AZ188" i="1" s="1"/>
  <c r="H186" i="1"/>
  <c r="H187" i="1"/>
  <c r="J186" i="1"/>
  <c r="J187" i="1"/>
  <c r="J188" i="1" s="1"/>
  <c r="L186" i="1"/>
  <c r="L187" i="1"/>
  <c r="P187" i="1"/>
  <c r="P186" i="1"/>
  <c r="R187" i="1"/>
  <c r="R186" i="1"/>
  <c r="T186" i="1"/>
  <c r="T187" i="1"/>
  <c r="T188" i="1" s="1"/>
  <c r="V186" i="1"/>
  <c r="V187" i="1"/>
  <c r="AB187" i="1"/>
  <c r="AB186" i="1"/>
  <c r="AD186" i="1"/>
  <c r="AD187" i="1"/>
  <c r="AD188" i="1" s="1"/>
  <c r="AF187" i="1"/>
  <c r="AF186" i="1"/>
  <c r="AH187" i="1"/>
  <c r="AH186" i="1"/>
  <c r="AJ186" i="1"/>
  <c r="AJ187" i="1"/>
  <c r="AJ188" i="1" s="1"/>
  <c r="AN187" i="1"/>
  <c r="AN186" i="1"/>
  <c r="AR187" i="1"/>
  <c r="AR186" i="1"/>
  <c r="AT186" i="1"/>
  <c r="AT187" i="1"/>
  <c r="AT188" i="1" s="1"/>
  <c r="AV186" i="1"/>
  <c r="BF186" i="1"/>
  <c r="AV187" i="1"/>
  <c r="BF187" i="1"/>
  <c r="BF188" i="1" s="1"/>
  <c r="H188" i="1" l="1"/>
  <c r="V188" i="1"/>
  <c r="BD188" i="1"/>
  <c r="L188" i="1"/>
  <c r="BB188" i="1"/>
  <c r="AB188" i="1"/>
  <c r="P188" i="1"/>
  <c r="AH188" i="1"/>
  <c r="AR188" i="1"/>
  <c r="AF188" i="1"/>
  <c r="AV188" i="1"/>
  <c r="AN188" i="1"/>
  <c r="R188" i="1"/>
  <c r="H206" i="1"/>
  <c r="BF208" i="1"/>
  <c r="BF210" i="1"/>
  <c r="BF207" i="1"/>
  <c r="BD259" i="1"/>
  <c r="J259" i="1"/>
  <c r="L259" i="1"/>
  <c r="N259" i="1"/>
  <c r="N318" i="1" s="1"/>
  <c r="N319" i="1" l="1"/>
  <c r="N320" i="1" s="1"/>
  <c r="P259" i="1"/>
  <c r="AZ259" i="1"/>
  <c r="AJ259" i="1"/>
  <c r="R259" i="1"/>
  <c r="AH259" i="1"/>
  <c r="H259" i="1"/>
  <c r="AP259" i="1"/>
  <c r="AP318" i="1" s="1"/>
  <c r="AF259" i="1"/>
  <c r="BF209" i="1"/>
  <c r="BF259" i="1" s="1"/>
  <c r="AT259" i="1"/>
  <c r="AL259" i="1"/>
  <c r="AL318" i="1" s="1"/>
  <c r="AV259" i="1"/>
  <c r="AB259" i="1"/>
  <c r="BB259" i="1"/>
  <c r="V259" i="1"/>
  <c r="AD259" i="1"/>
  <c r="X259" i="1"/>
  <c r="X318" i="1" s="1"/>
  <c r="AN259" i="1"/>
  <c r="AX259" i="1"/>
  <c r="Z259" i="1"/>
  <c r="Z318" i="1" s="1"/>
  <c r="V83" i="1"/>
  <c r="Z319" i="1" l="1"/>
  <c r="Z320" i="1" s="1"/>
  <c r="AP319" i="1"/>
  <c r="AP320" i="1" s="1"/>
  <c r="AL319" i="1"/>
  <c r="AL320" i="1" s="1"/>
  <c r="X319" i="1"/>
  <c r="X320" i="1" s="1"/>
  <c r="V96" i="1"/>
  <c r="AB83" i="1" l="1"/>
  <c r="AB96" i="1" s="1"/>
  <c r="AD83" i="1" l="1"/>
  <c r="AD96" i="1" s="1"/>
  <c r="AF83" i="1" l="1"/>
  <c r="AF96" i="1" s="1"/>
  <c r="AH83" i="1" l="1"/>
  <c r="AH96" i="1" l="1"/>
  <c r="AJ83" i="1" l="1"/>
  <c r="AJ96" i="1" s="1"/>
  <c r="AN83" i="1"/>
  <c r="AN96" i="1" s="1"/>
  <c r="AR83" i="1" l="1"/>
  <c r="AR96" i="1" l="1"/>
  <c r="AT83" i="1" l="1"/>
  <c r="AV83" i="1"/>
  <c r="AV96" i="1" s="1"/>
  <c r="AR259" i="1"/>
  <c r="T259" i="1"/>
  <c r="AX318" i="1" l="1"/>
  <c r="AX319" i="1" l="1"/>
  <c r="AX320" i="1"/>
  <c r="BF81" i="1"/>
  <c r="AT85" i="1"/>
  <c r="BF85" i="1"/>
  <c r="AT82" i="1"/>
  <c r="BF82" i="1"/>
  <c r="AT84" i="1"/>
  <c r="BF84" i="1"/>
  <c r="AT81" i="1"/>
  <c r="AT86" i="1"/>
  <c r="BF86" i="1"/>
  <c r="AT96" i="1" l="1"/>
  <c r="AZ83" i="1"/>
  <c r="AZ96" i="1" s="1"/>
  <c r="BB83" i="1" l="1"/>
  <c r="BB96" i="1" l="1"/>
  <c r="BF83" i="1" l="1"/>
  <c r="BF96" i="1" s="1"/>
  <c r="BD83" i="1"/>
  <c r="BD96" i="1" s="1"/>
  <c r="H299" i="1" l="1"/>
  <c r="H300" i="1"/>
  <c r="H301" i="1"/>
  <c r="BF300" i="1"/>
  <c r="AD317" i="1"/>
  <c r="T317" i="1"/>
  <c r="V317" i="1"/>
  <c r="AV317" i="1"/>
  <c r="AT317" i="1"/>
  <c r="J317" i="1"/>
  <c r="AB317" i="1"/>
  <c r="BF301" i="1"/>
  <c r="AN317" i="1"/>
  <c r="BD317" i="1"/>
  <c r="BD318" i="1" s="1"/>
  <c r="AR317" i="1"/>
  <c r="AF317" i="1"/>
  <c r="R317" i="1"/>
  <c r="L317" i="1"/>
  <c r="BB317" i="1"/>
  <c r="BB318" i="1" s="1"/>
  <c r="AZ317" i="1"/>
  <c r="AH317" i="1"/>
  <c r="P317" i="1"/>
  <c r="AJ317" i="1"/>
  <c r="H59" i="1"/>
  <c r="H61" i="1" s="1"/>
  <c r="J59" i="1"/>
  <c r="J61" i="1" s="1"/>
  <c r="L59" i="1"/>
  <c r="BD319" i="1" l="1"/>
  <c r="BD320" i="1" s="1"/>
  <c r="BB319" i="1"/>
  <c r="BB320" i="1" s="1"/>
  <c r="BF317" i="1"/>
  <c r="BF318" i="1" s="1"/>
  <c r="H317" i="1"/>
  <c r="L61" i="1"/>
  <c r="P59" i="1"/>
  <c r="P61" i="1" s="1"/>
  <c r="R59" i="1"/>
  <c r="BF319" i="1" l="1"/>
  <c r="BF320" i="1" s="1"/>
  <c r="R61" i="1"/>
  <c r="T59" i="1"/>
  <c r="T61" i="1" s="1"/>
  <c r="V59" i="1"/>
  <c r="V61" i="1" s="1"/>
  <c r="V318" i="1" s="1"/>
  <c r="AB59" i="1"/>
  <c r="AB61" i="1" s="1"/>
  <c r="AB318" i="1" s="1"/>
  <c r="AD59" i="1"/>
  <c r="AD61" i="1" s="1"/>
  <c r="AD318" i="1" s="1"/>
  <c r="AF59" i="1"/>
  <c r="AF61" i="1" s="1"/>
  <c r="AF318" i="1" s="1"/>
  <c r="AH59" i="1"/>
  <c r="AH61" i="1" s="1"/>
  <c r="AH318" i="1" s="1"/>
  <c r="AJ59" i="1"/>
  <c r="AJ61" i="1" s="1"/>
  <c r="AJ318" i="1" s="1"/>
  <c r="AJ319" i="1" s="1"/>
  <c r="AJ320" i="1" s="1"/>
  <c r="AN59" i="1"/>
  <c r="AB319" i="1" l="1"/>
  <c r="AB320" i="1" s="1"/>
  <c r="AF319" i="1"/>
  <c r="AF320" i="1" s="1"/>
  <c r="AD319" i="1"/>
  <c r="AD320" i="1" s="1"/>
  <c r="V319" i="1"/>
  <c r="V320" i="1" s="1"/>
  <c r="AH319" i="1"/>
  <c r="AH320" i="1" s="1"/>
  <c r="AN61" i="1"/>
  <c r="AN318" i="1" s="1"/>
  <c r="AR59" i="1"/>
  <c r="AR61" i="1" s="1"/>
  <c r="AR318" i="1" s="1"/>
  <c r="AT59" i="1"/>
  <c r="AR319" i="1" l="1"/>
  <c r="AR320" i="1" s="1"/>
  <c r="AN319" i="1"/>
  <c r="AN320" i="1" s="1"/>
  <c r="AT61" i="1"/>
  <c r="AT318" i="1" s="1"/>
  <c r="AV59" i="1"/>
  <c r="AV61" i="1" s="1"/>
  <c r="AV318" i="1" s="1"/>
  <c r="AZ59" i="1"/>
  <c r="AV319" i="1" l="1"/>
  <c r="AV320" i="1" s="1"/>
  <c r="AT319" i="1"/>
  <c r="AT320" i="1" s="1"/>
  <c r="AZ61" i="1"/>
  <c r="AZ318" i="1" s="1"/>
  <c r="AZ319" i="1" l="1"/>
  <c r="AZ320" i="1" s="1"/>
  <c r="H83" i="1"/>
  <c r="H96" i="1" s="1"/>
  <c r="H318" i="1" l="1"/>
  <c r="J83" i="1"/>
  <c r="J96" i="1" s="1"/>
  <c r="H319" i="1" l="1"/>
  <c r="H320" i="1" s="1"/>
  <c r="J318" i="1"/>
  <c r="L83" i="1"/>
  <c r="L96" i="1" s="1"/>
  <c r="J319" i="1" l="1"/>
  <c r="J320" i="1" s="1"/>
  <c r="L318" i="1"/>
  <c r="P83" i="1"/>
  <c r="P96" i="1" s="1"/>
  <c r="P318" i="1" s="1"/>
  <c r="R83" i="1"/>
  <c r="R96" i="1" s="1"/>
  <c r="R318" i="1" s="1"/>
  <c r="T83" i="1"/>
  <c r="T96" i="1" s="1"/>
  <c r="P319" i="1" l="1"/>
  <c r="P320" i="1" s="1"/>
  <c r="R319" i="1"/>
  <c r="R320" i="1" s="1"/>
  <c r="L319" i="1"/>
  <c r="L320" i="1" s="1"/>
  <c r="T318" i="1"/>
  <c r="T319" i="1" s="1"/>
  <c r="T3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tc={9E6A3C59-D605-4EDF-B858-577A26F10984}</author>
    <author>tc={84D8B023-EC14-47E2-9E99-6A66F1DC9E3A}</author>
  </authors>
  <commentList>
    <comment ref="B292" authorId="0" shapeId="0" xr:uid="{9E6A3C59-D605-4EDF-B858-577A26F1098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293" authorId="1" shapeId="0" xr:uid="{84D8B023-EC14-47E2-9E99-6A66F1DC9E3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tc={164D6108-CCCD-4557-9077-C6228B0956C9}</author>
    <author>tc={94FB4079-E17B-4955-A477-74B5F8D6EE80}</author>
    <author>tc={038FBEFB-8912-4760-948C-93D39E835EF7}</author>
    <author>tc={CB1267FC-96D8-4A8E-8672-A4125F77EF2E}</author>
    <author>tc={829C457E-37F9-4B99-ACFA-97F21BA32ABF}</author>
    <author>tc={08C6978E-6A17-4999-8D6D-C610E8BEA5EE}</author>
    <author>tc={F1F5D604-FAE7-4365-B2CB-A6333DA72F9E}</author>
  </authors>
  <commentList>
    <comment ref="B68" authorId="0" shapeId="0" xr:uid="{164D6108-CCCD-4557-9077-C6228B0956C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Fait par UTI ?</t>
      </text>
    </comment>
    <comment ref="B272" authorId="1" shapeId="0" xr:uid="{94FB4079-E17B-4955-A477-74B5F8D6EE8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281" authorId="2" shapeId="0" xr:uid="{038FBEFB-8912-4760-948C-93D39E835EF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286" authorId="3" shapeId="0" xr:uid="{CB1267FC-96D8-4A8E-8672-A4125F77EF2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295" authorId="4" shapeId="0" xr:uid="{829C457E-37F9-4B99-ACFA-97F21BA32AB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300" authorId="5" shapeId="0" xr:uid="{08C6978E-6A17-4999-8D6D-C610E8BEA5E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 ref="B301" authorId="6" shapeId="0" xr:uid="{F1F5D604-FAE7-4365-B2CB-A6333DA72F9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confirmer si non utilisation du marché fibre ENSIO</t>
      </text>
    </comment>
  </commentList>
</comments>
</file>

<file path=xl/sharedStrings.xml><?xml version="1.0" encoding="utf-8"?>
<sst xmlns="http://schemas.openxmlformats.org/spreadsheetml/2006/main" count="1154" uniqueCount="717">
  <si>
    <t>Maitrise d'œuvre systèmes</t>
  </si>
  <si>
    <t>Indice du document</t>
  </si>
  <si>
    <t>Date</t>
  </si>
  <si>
    <t>Modifications</t>
  </si>
  <si>
    <t>A</t>
  </si>
  <si>
    <t>Première diffusion</t>
  </si>
  <si>
    <t>B</t>
  </si>
  <si>
    <t>Consolidation des prix et précision des § du CCTP</t>
  </si>
  <si>
    <t>Emetteur</t>
  </si>
  <si>
    <t>Mission</t>
  </si>
  <si>
    <t>Thème</t>
  </si>
  <si>
    <t>Type</t>
  </si>
  <si>
    <t>Localisation</t>
  </si>
  <si>
    <t>Numéro</t>
  </si>
  <si>
    <t>Indice</t>
  </si>
  <si>
    <t>ING</t>
  </si>
  <si>
    <t>DCE</t>
  </si>
  <si>
    <t>GEN</t>
  </si>
  <si>
    <t>DQE_BPU</t>
  </si>
  <si>
    <t>VNF</t>
  </si>
  <si>
    <t>0009</t>
  </si>
  <si>
    <t>DISPOSITIONS GENERALES CONCERNANT LES PRIX</t>
  </si>
  <si>
    <t xml:space="preserve">Les prix ci-après s’entendent quelles que soient les quantités mises en œuvre.
D’une manière générale, et sauf exception dûment mentionnée, ils comprennent les fournitures et mises en œuvre de tous les matériaux nécessaires au parfait achèvement des ouvrages, quand bien même leur description serait omise ou incomplète.
Tous les prix ci-après s’appliquent conformément au C.C.T.P. et C.C.A.P.et tiennent compte de mise en œuvre respectant les règles de l’art, les normes et règlements en vigueur.
Les prix définis dans le présent bordereau des prix tiennent compte des stipulations de l’ensemble des pièces du marché et notamment de C.C.A.P. et du C.C.T.P.
Ils incluent les prestations du ou des organismes associés au contrôle interne et tiennent compte des sujétions du contrôle extérieur.
Toutes les dépenses afférentes aux épreuves ou essais liés au contrôle, au suivi du PAQ, sont comprises dans les prix unitaires ou forfaitaires.
Les installations de chantier, l'amenée, l'installation, le fonctionnement et le repliement du matériel de logement et de tous les matériels de transport, de fabrication et de mise en œuvre sont rémunérés dans les conditions définies aux prix ci-après.
Les prix du présent bordereau comprennent aussi :
▪     les études d'exécution relatifs aux travaux demandés,
▪     les études de mise en place du phasage à réaliser,
▪     les démarches nécessaires auprès des autorités et concessionnaires impactés,
▪     la réalisation de plans ou documents présentant la mise en place des travaux et leur configuration finale,
▪     les contrôles externes à la chaîne de production des études et des travaux, 
▪     l'ensemble des tests et essais,
▪     le dossier complet des ouvrages exécutés,
▪     l'assistance, le support et le traitement de toute anomalie pendant les opérations de vérification (VA puis VSR) par le pouvoir adjudicateur
▪     la formation
▪     la garantie
-     la maintenance
</t>
  </si>
  <si>
    <t>Légende :</t>
  </si>
  <si>
    <t>Cellules à renseigner exclusivement par le Titulaire, sans modification des autres cellules</t>
  </si>
  <si>
    <t>PCC Thionville provisoire</t>
  </si>
  <si>
    <t xml:space="preserve">Écluse n°1 – Neuves-Maisons </t>
  </si>
  <si>
    <t>Écluse n° 2 – Villey-le-Sec</t>
  </si>
  <si>
    <t>Écluse n°3 – Toul 
(grand sas)</t>
  </si>
  <si>
    <t>Écluse n°3 – Toul 
(petit sas)</t>
  </si>
  <si>
    <t xml:space="preserve">Écluse n°4 – Fontenoy </t>
  </si>
  <si>
    <t>Écluse n°5 – Aingeray</t>
  </si>
  <si>
    <t xml:space="preserve">Écluse n°6 – Pompey </t>
  </si>
  <si>
    <t>Écluse n°7 – Clévant (grand sas)</t>
  </si>
  <si>
    <t>Écluse n°7 – Clévant (petit sas)</t>
  </si>
  <si>
    <t>Écluse n°8 – Frouard (petit sas uniquement)</t>
  </si>
  <si>
    <t xml:space="preserve">Écluse n°9 – Custines </t>
  </si>
  <si>
    <t xml:space="preserve">Écluse n°10 – Blénod </t>
  </si>
  <si>
    <t xml:space="preserve">Écluse n°11 – Pagny </t>
  </si>
  <si>
    <t xml:space="preserve">Écluse n°12 – Ars </t>
  </si>
  <si>
    <t>Écluse n°13 – Metz 
(grand sas)</t>
  </si>
  <si>
    <t>Écluse n°13 – Metz 
(petit sas)</t>
  </si>
  <si>
    <t>Écluse n°14 – Talange
(grand sas)</t>
  </si>
  <si>
    <t>Écluse n°14 – Talange
(petit sas)</t>
  </si>
  <si>
    <t xml:space="preserve">Écluse n°15 – Richemont
(grand sas) </t>
  </si>
  <si>
    <t xml:space="preserve">Écluse n°15 – Richemont
(petit sas) </t>
  </si>
  <si>
    <t>Écluse n°16 – Thionville 
(grand sas)</t>
  </si>
  <si>
    <t>Écluse n°16 – Thionville 
(petit sas)</t>
  </si>
  <si>
    <t xml:space="preserve">Écluse n°17 – Kœnigsmacker </t>
  </si>
  <si>
    <t>Écluse n°18 – Apach</t>
  </si>
  <si>
    <t xml:space="preserve">Écluse n°19 – Givet (EGG des 4 cheminée) _Meuse </t>
  </si>
  <si>
    <t>Total équipements</t>
  </si>
  <si>
    <t>Total opération (H.T. €)</t>
  </si>
  <si>
    <t>N° D'ORDRE</t>
  </si>
  <si>
    <t>DÉSIGNATION DES OUVRAGES - PARTIE AU PRIX FORFAITAIRE</t>
  </si>
  <si>
    <t>Unité</t>
  </si>
  <si>
    <t>Prix unitaire (en € HT)</t>
  </si>
  <si>
    <t>Quantité</t>
  </si>
  <si>
    <t>Total (H.T. €)</t>
  </si>
  <si>
    <t xml:space="preserve">Série 1 : ÉTUDES ET PRIX GÉNÉRAUX </t>
  </si>
  <si>
    <t>1.1</t>
  </si>
  <si>
    <t>PRESTATIONS GÉNÉRALES</t>
  </si>
  <si>
    <t>1.1.1</t>
  </si>
  <si>
    <t>FT par site</t>
  </si>
  <si>
    <t>1.1.2</t>
  </si>
  <si>
    <t xml:space="preserve">Gestion de la sécurité </t>
  </si>
  <si>
    <t>1.1.3</t>
  </si>
  <si>
    <t xml:space="preserve">Gestion de projet </t>
  </si>
  <si>
    <t>1.1.4</t>
  </si>
  <si>
    <t>Piquetage général, DICT</t>
  </si>
  <si>
    <t>1.1.5</t>
  </si>
  <si>
    <t xml:space="preserve">Gestion de planning </t>
  </si>
  <si>
    <t>Ft par site</t>
  </si>
  <si>
    <t>1.1.6</t>
  </si>
  <si>
    <t>Études de sol</t>
  </si>
  <si>
    <t>1.2</t>
  </si>
  <si>
    <t xml:space="preserve">DIAGNOSTIC SITES </t>
  </si>
  <si>
    <t>1.3</t>
  </si>
  <si>
    <t>ÉTUDES D'EXÉCUTION, IMPLANTATION ÉQUIPEMENTS AUX OUVRAGES</t>
  </si>
  <si>
    <t>1.3.1</t>
  </si>
  <si>
    <t>Études d'exécution équipements (vidéo/audio/contrôle commande/ réseau/énergie/génie civil / équipements cabine et locaux techniques /détection incendie / contrôle d'accès)</t>
  </si>
  <si>
    <t>1.3.2</t>
  </si>
  <si>
    <t>Plans d'implantation équipements (vidéo/audio/contrôle commande/ réseau/énergie/génie civil / équipements cabine et locaux techniques /détection incendie/ contrôle d'accès)</t>
  </si>
  <si>
    <t>1.4</t>
  </si>
  <si>
    <t>ÉTUDES D'EXÉCUTION, IMPLANTATION ÉQUIPEMENTS PCC</t>
  </si>
  <si>
    <t>1.4.1</t>
  </si>
  <si>
    <t>Études d'exécution équipements PCC Thionville provisoire</t>
  </si>
  <si>
    <t>1.4.2</t>
  </si>
  <si>
    <t>Plans d'implantation équipements PCC Thionville provisoire</t>
  </si>
  <si>
    <t>1.5</t>
  </si>
  <si>
    <t>MÉTHODOLOGIE DE DÉPLOIEMENT</t>
  </si>
  <si>
    <t>FT global</t>
  </si>
  <si>
    <t>1.6</t>
  </si>
  <si>
    <t>ÉTUDES DE SURETÉ</t>
  </si>
  <si>
    <t>1.6.1</t>
  </si>
  <si>
    <t>Études de sureté aux ouvrages nécessaire pour atteindre le SIL2 incluant la certification</t>
  </si>
  <si>
    <t>1.6.2</t>
  </si>
  <si>
    <t>Études de sureté aux PCC nécessaire pour atteindre le SIL2 incluant la certification</t>
  </si>
  <si>
    <t>1.7</t>
  </si>
  <si>
    <t>CONSTATS D'ÉTAT DE MONTAGE (OUVRAGES ET PCC)</t>
  </si>
  <si>
    <t>1.8</t>
  </si>
  <si>
    <t>ESSAIS ACCEPTATION PARTIELLE AU PCC</t>
  </si>
  <si>
    <t>1.9</t>
  </si>
  <si>
    <t>OPR</t>
  </si>
  <si>
    <t>1.10</t>
  </si>
  <si>
    <t>DOE</t>
  </si>
  <si>
    <t xml:space="preserve">Sous-total ÉTUDES ET PRIX GÉNÉRAUX </t>
  </si>
  <si>
    <t>Série 2 : CONTRÔLE D'ACCÈS</t>
  </si>
  <si>
    <t>2.1</t>
  </si>
  <si>
    <t>Fourniture</t>
  </si>
  <si>
    <t>2.1.1</t>
  </si>
  <si>
    <t>Fourniture d'un visiophone y compris support (potelet)</t>
  </si>
  <si>
    <t>U</t>
  </si>
  <si>
    <t>2.1.2</t>
  </si>
  <si>
    <t>Fourniture d'un système de commande par clé y compris support</t>
  </si>
  <si>
    <t>2.1.3</t>
  </si>
  <si>
    <t xml:space="preserve">Fourniture d'une armoire de gestion contrôle d'accès </t>
  </si>
  <si>
    <t>2.2</t>
  </si>
  <si>
    <t>Pose et raccordement</t>
  </si>
  <si>
    <t>2.2.1</t>
  </si>
  <si>
    <t>Pose et raccordement d'un visiophone y compris support (potelet)</t>
  </si>
  <si>
    <t>2.2.2</t>
  </si>
  <si>
    <t>Pose et raccordement  d'un système de commande par clé y compris support</t>
  </si>
  <si>
    <t>2.2.3</t>
  </si>
  <si>
    <t>Pose et raccordement  d'une armoire de gestion contrôle d'accès y compris massif</t>
  </si>
  <si>
    <t>Sous-total Contrôle d'accès</t>
  </si>
  <si>
    <t>Série 3 : VIDÉOSURVEILLANCE</t>
  </si>
  <si>
    <t>3.1</t>
  </si>
  <si>
    <t xml:space="preserve">Dépose équipements vidéo </t>
  </si>
  <si>
    <t>3.2</t>
  </si>
  <si>
    <t>3.2.1</t>
  </si>
  <si>
    <t>Fourniture accessoires de fixation caméra (support dépoté)</t>
  </si>
  <si>
    <t>3.2.2</t>
  </si>
  <si>
    <t>Fourniture mât basculant</t>
  </si>
  <si>
    <t>3.2.2.1</t>
  </si>
  <si>
    <t>hauteur de 6 m</t>
  </si>
  <si>
    <t>3.2.2.2</t>
  </si>
  <si>
    <t>hauteur de 8 m</t>
  </si>
  <si>
    <t>3.2.2.3</t>
  </si>
  <si>
    <t>hauteur de 10 m</t>
  </si>
  <si>
    <t>3.2.3</t>
  </si>
  <si>
    <t>Fourniture mât béton centrifugé</t>
  </si>
  <si>
    <t>3.2.3.1</t>
  </si>
  <si>
    <t>3.2.3.2</t>
  </si>
  <si>
    <t>3.2.3.3</t>
  </si>
  <si>
    <t>3.2.4</t>
  </si>
  <si>
    <t>Fourniture panneau d’information "site sous vidéosurveillance" y compris support et accessoires de fixation</t>
  </si>
  <si>
    <t>3.3</t>
  </si>
  <si>
    <t>Installation</t>
  </si>
  <si>
    <t>3.3.1</t>
  </si>
  <si>
    <t>Installation accessoires de fixation caméra sur mât(support dépoté)</t>
  </si>
  <si>
    <t>3.3.2</t>
  </si>
  <si>
    <t>Pose mât basculant quelque soit la hauteur</t>
  </si>
  <si>
    <t>3.3.3</t>
  </si>
  <si>
    <t>Pose mât béton centrifugé quelque soit la hauteur</t>
  </si>
  <si>
    <t xml:space="preserve">U </t>
  </si>
  <si>
    <t>3.3.4</t>
  </si>
  <si>
    <t>Réalisation d'un massif pour mât basculant</t>
  </si>
  <si>
    <t>3.3.5</t>
  </si>
  <si>
    <t>Réalisation d'un massif pour mât béton centrifugé</t>
  </si>
  <si>
    <t>3.3.6</t>
  </si>
  <si>
    <t>Pose panneau d’information "site sous vidéosurveillance"</t>
  </si>
  <si>
    <t>Sous-total VIDÉOSURVEILLANCE</t>
  </si>
  <si>
    <t>Série 4 : AUDIO (HORS RADIO)</t>
  </si>
  <si>
    <t>4.1</t>
  </si>
  <si>
    <t>Dépose équipements audio (hors radio)</t>
  </si>
  <si>
    <t>4.2</t>
  </si>
  <si>
    <t>4.2.1</t>
  </si>
  <si>
    <t xml:space="preserve">Fourniture potelet d'interphone </t>
  </si>
  <si>
    <t>4.2.2</t>
  </si>
  <si>
    <t xml:space="preserve">Fourniture accessoires de fixation haut parleur </t>
  </si>
  <si>
    <t>4.3</t>
  </si>
  <si>
    <t>4.3.1</t>
  </si>
  <si>
    <t>Pose d'un potelet d'interphone  y compris massif</t>
  </si>
  <si>
    <t>4.3.2</t>
  </si>
  <si>
    <t xml:space="preserve">Pose accessoires de fixation haut parleur </t>
  </si>
  <si>
    <t>Sous-total AUDIO (HORS RADIO)</t>
  </si>
  <si>
    <t>Série 5 : Équipements supervision</t>
  </si>
  <si>
    <t>5.1</t>
  </si>
  <si>
    <t>5.1.1</t>
  </si>
  <si>
    <t>Fourniture mobilier pupitre PCC (bureau + chaise)(§21 du CCTP)</t>
  </si>
  <si>
    <t>5.1.2</t>
  </si>
  <si>
    <t>Fourniture coffret appairage PCC (gestion de deux sas)(§9.3.1 du CCTP)</t>
  </si>
  <si>
    <t>5.1.3</t>
  </si>
  <si>
    <t>Fourniture mobilier ouvrage (bureau + chaise)(§11.4.3 du CCTP)</t>
  </si>
  <si>
    <t>5.1.4</t>
  </si>
  <si>
    <t>Fourniture IHM local y compris support (§11.4.3 du CCTP)</t>
  </si>
  <si>
    <t>5.1.4.1</t>
  </si>
  <si>
    <t xml:space="preserve">Fourniture d'une interface IHM pouvant être posée sur un bureau permettant l’exploitation de l’écluse 
MTP1500 Unified Comfort Appareil 15" 6AV2128 3QB06 0AX1 IHM </t>
  </si>
  <si>
    <t>5.1.4.2</t>
  </si>
  <si>
    <t>Fourniture d'une interface IHM pouvant être posée sur un bureau permettant l’exploitation de l’écluse 
MTP1900 Unified Comfort Appareil 19" 6AV2128 3UB06 0AX1</t>
  </si>
  <si>
    <t>5.1.4.3</t>
  </si>
  <si>
    <t>Fourniture écran vidéo LCD 24 pouces y compris support</t>
  </si>
  <si>
    <t>5.1.4.4</t>
  </si>
  <si>
    <t>Fourniture écran vidéo LCD 27 pouces y compris support</t>
  </si>
  <si>
    <t>5.1.4.5</t>
  </si>
  <si>
    <t>Fourniture écran vidéo LCD 32 pouces y compris support</t>
  </si>
  <si>
    <t>5.1.4.6</t>
  </si>
  <si>
    <t>Fourniture décodeur vidéo type AXIS D1110 Vidéo Decoder 4K</t>
  </si>
  <si>
    <t>5.1.4.7</t>
  </si>
  <si>
    <t xml:space="preserve">Fourniture Joystick AXIS TU9001 Control Board </t>
  </si>
  <si>
    <t>5.1.4.8</t>
  </si>
  <si>
    <t>Fourniture pupitre local de commande Rittal de type IW 6900.700</t>
  </si>
  <si>
    <t>5.2</t>
  </si>
  <si>
    <t>5.2.1</t>
  </si>
  <si>
    <t>Installation mobilier pupitre PCC (bureau + chaise)</t>
  </si>
  <si>
    <t>5.2.2</t>
  </si>
  <si>
    <t>Installation mobilier pupitre provisoire PCC Thionville provisoire</t>
  </si>
  <si>
    <t>5.2.3</t>
  </si>
  <si>
    <t>Pose et raccordement équipements Pupitre PCC : écrans, casque, PC gestion, PC industriel, ….</t>
  </si>
  <si>
    <t>FT</t>
  </si>
  <si>
    <t>5.2.4</t>
  </si>
  <si>
    <t>Pose et raccordement coffret appairage PCC (gestion de deux sas)</t>
  </si>
  <si>
    <t>5.2.5</t>
  </si>
  <si>
    <t>Pose et raccordement mur d'images</t>
  </si>
  <si>
    <t>5.2.6</t>
  </si>
  <si>
    <t>Installation mobilier ouvrage (bureau + chaise)</t>
  </si>
  <si>
    <t>5.2.7</t>
  </si>
  <si>
    <t xml:space="preserve">Pose et raccordement IHM local y compris support </t>
  </si>
  <si>
    <t>5.2.8</t>
  </si>
  <si>
    <t>Pose et raccordement équipements Pupitre ouvrage: écrans, casque, PC gestion, PC industriel, ….</t>
  </si>
  <si>
    <t>Sous-total Équipements supervision</t>
  </si>
  <si>
    <t>Série 6 : Contrôle commande</t>
  </si>
  <si>
    <t>6.1</t>
  </si>
  <si>
    <t>6.1.1</t>
  </si>
  <si>
    <t>Fourniture du matériel d'automatisme nécessaire à la téléconduite</t>
  </si>
  <si>
    <t>6.1.1.1</t>
  </si>
  <si>
    <t>Rack 12 positions Ethernet + bus X pour M580                                                                                                                                           
BMEXBP1200</t>
  </si>
  <si>
    <t>6.1.1.2</t>
  </si>
  <si>
    <t>Modicon X80 - module d'alimentation de sécurité redondante 40W 24/48Vdc            BMXCPS4022S</t>
  </si>
  <si>
    <t>6.1.1.3</t>
  </si>
  <si>
    <t>Modicon M580-CPU Safety 8/2 MB mémoire, 8 stations RIO X80                                        BMEP582040S</t>
  </si>
  <si>
    <t>6.1.1.4</t>
  </si>
  <si>
    <t>Modicon M580 co-processeur SIL3                                                                                                   BMEP58CPROS3</t>
  </si>
  <si>
    <t>6.1.1.5</t>
  </si>
  <si>
    <t>Modicon X80 - module 64 entrées TOR - 24Vcc                                                                            BMXDDI6402K</t>
  </si>
  <si>
    <t>6.1.1.6</t>
  </si>
  <si>
    <t>Modicon X80 - module 64 sorties TOR - statique - 24Vcc                                                         BMXDDO6402K</t>
  </si>
  <si>
    <t>6.1.1.7</t>
  </si>
  <si>
    <t>Modicon X80 Module 8 entrées ANA rapides isolées                                                                 BMXAMI0810</t>
  </si>
  <si>
    <t>6.1.1.8</t>
  </si>
  <si>
    <t>Modicon X80 - 16 Entrées Tor 24Vdc Sink, SIL3/Cat.2/PLd                                                      BMXSDI1602</t>
  </si>
  <si>
    <t>6.1.1.9</t>
  </si>
  <si>
    <t>Modicon X80 - 8 Sorties Transistor Source 24Vdc 500mA, SIL3/Cat 4/Ple                       BMXSDO0802</t>
  </si>
  <si>
    <t>6.1.1.10</t>
  </si>
  <si>
    <t xml:space="preserve">Modicon X80 - cordon - connecteur 40 contacts - connecteur 2xHE10 - 1m                 BMXFCC103 </t>
  </si>
  <si>
    <t>6.1.1.11</t>
  </si>
  <si>
    <t xml:space="preserve">Modicon X80 - cordon - connecteur 40 contacts - connecteur 2xHE10 - 2m                 BMXFCC203 </t>
  </si>
  <si>
    <t>6.1.1.12</t>
  </si>
  <si>
    <t>Modicon X80 - cordon - connecteur 40 contacts - connecteur 2xHE10 - 3m                 BMXFCC303</t>
  </si>
  <si>
    <t>6.1.1.13</t>
  </si>
  <si>
    <t xml:space="preserve">Modicon X80 - cordon - connecteur 40 contacts - connecteur 2xHE10 - 5m                 BMXFCC503 </t>
  </si>
  <si>
    <t>6.1.1.14</t>
  </si>
  <si>
    <t>Modicon X80 - cordon - connecteur 28 contacts - connecteur SUB-D25 – 1,5m          BMXFTA150</t>
  </si>
  <si>
    <t>6.1.1.15</t>
  </si>
  <si>
    <t>Modicon X80 - cordon - connecteur 28 contacts - connecteur SUB-D25 – 3m             BMXFTA300</t>
  </si>
  <si>
    <t>6.1.1.16</t>
  </si>
  <si>
    <t>Telefast ABE7 - embase raccordement pour distribution passive 8 voies ANA              ABE7CPA02</t>
  </si>
  <si>
    <t>6.1.1.17</t>
  </si>
  <si>
    <t>Telefast ABE7 - embase de raccordement passive - 16 E ou S – DEL isolateur              ABE7H16R21</t>
  </si>
  <si>
    <t>6.1.1.18</t>
  </si>
  <si>
    <t>Telefast ABE7 - embase pour relais embrochable - 16 voies - relais 12,5mm                 ABE7P16F310</t>
  </si>
  <si>
    <t>6.1.1.19</t>
  </si>
  <si>
    <t>Telfast ABE7 - embase relais embrochable - 16 voies - relais 10mm 19 à 30V              ABE7R16T210</t>
  </si>
  <si>
    <t>6.1.1.20</t>
  </si>
  <si>
    <t>Telefast - relais statique embrochable - 12,5mm - entrée - 24Vcc type 2                         ABS7ECB2</t>
  </si>
  <si>
    <t>6.1.1.21</t>
  </si>
  <si>
    <t>Telefast - relais électromagnétique embrochable - 10mm - 24Vcc - 1F                            ABR7S21</t>
  </si>
  <si>
    <t>6.1.1.22</t>
  </si>
  <si>
    <t>Kit extension rack X80 pour M340/M580                                                                                          BMXXBE2005</t>
  </si>
  <si>
    <t>6.1.1.23</t>
  </si>
  <si>
    <t>Modicon X80 - câble extension rack M340/M580 - 5m                                                              BMXXBC050K</t>
  </si>
  <si>
    <t>6.1.1.24</t>
  </si>
  <si>
    <t>Module communication pour rack déporté Ethernet RIO M580                                            BMXCRA31210</t>
  </si>
  <si>
    <t>6.1.1.25</t>
  </si>
  <si>
    <t>M580-module réseau EtherNet/IP et Modbus/TCP-10/100Mbit/s                                        BMENOC0301</t>
  </si>
  <si>
    <t>6.1.1.26</t>
  </si>
  <si>
    <t>Modicon X80 - module de communication OPC UA                                                                   BMENUA0100</t>
  </si>
  <si>
    <t>6.1.1.27</t>
  </si>
  <si>
    <t>Bornier de raccordement à ressort débrochable 20 contacts                                                 BMXFTB2020</t>
  </si>
  <si>
    <t>6.1.1.28</t>
  </si>
  <si>
    <t>Bornier de raccordement à vis étrier débrochable 20 contacts                                            BMXFTB2010</t>
  </si>
  <si>
    <t>6.1.1.29</t>
  </si>
  <si>
    <t>Modicon X80 - 4 sorties relais isolés, SIL2/Cat 2/PLc                                                                BMXSRA0405</t>
  </si>
  <si>
    <t>6.1.1.30</t>
  </si>
  <si>
    <t>Modicon X80- 4 entrées ana rapides isolées 0/4..20mA, SIL3/Cat 2/PLd                        BMXSAI0410</t>
  </si>
  <si>
    <t>6.1.1.31</t>
  </si>
  <si>
    <t>Modicon X80 - câble extension rack M340/M580 - 12m                                                           BMXXBC120K</t>
  </si>
  <si>
    <t>6.1.1.32</t>
  </si>
  <si>
    <t>MINI MCR-2-RPSS-I-2I - Modules d'isolation/alimentation                                                     REF : 2905628</t>
  </si>
  <si>
    <t>6.1.1.33</t>
  </si>
  <si>
    <t>QUINT4-PS/1AC/24DC/1.3/SC – Alimentation                                                                             REF : 2904597</t>
  </si>
  <si>
    <t>6.1.2</t>
  </si>
  <si>
    <t>Fourniture d'un arrêt d'urgence</t>
  </si>
  <si>
    <t>6.1.3</t>
  </si>
  <si>
    <t>Fourniture boitier local "mode de conduite" trois commutateurs</t>
  </si>
  <si>
    <t>6.1.4</t>
  </si>
  <si>
    <t>Fourniture d'un capteur TOR fin de course vanne ou porte y compris support</t>
  </si>
  <si>
    <t>6.1.5</t>
  </si>
  <si>
    <t>Fourniture d'un capteur détection de bateaux y compris support</t>
  </si>
  <si>
    <t>6.1.6</t>
  </si>
  <si>
    <t>Fourniture d'un panneaux feux de navigation y compris support</t>
  </si>
  <si>
    <t>6.1.7</t>
  </si>
  <si>
    <t>Fourniture d'un capteur de niveau d'eau (bief amont/ sas/ bief aval) y compris support</t>
  </si>
  <si>
    <t>6.1.8</t>
  </si>
  <si>
    <t>Fourniture d'un gyrophare sirène sur ventail y compris support</t>
  </si>
  <si>
    <t>6.1.9</t>
  </si>
  <si>
    <t>Fourniture d'un panneau d'information naviguant y compris support</t>
  </si>
  <si>
    <t>6.1.10</t>
  </si>
  <si>
    <t>Fourniture d'un panneau d'information chantier y compris support</t>
  </si>
  <si>
    <t>6.2</t>
  </si>
  <si>
    <t>6.2.1</t>
  </si>
  <si>
    <t>Pose et raccordement du matériel d'automatisme nécessaire à la téléconduite</t>
  </si>
  <si>
    <t>6.2.1.1</t>
  </si>
  <si>
    <t>6.2.1.2</t>
  </si>
  <si>
    <t>6.2.1.3</t>
  </si>
  <si>
    <t>6.2.1.4</t>
  </si>
  <si>
    <t>6.2.1.5</t>
  </si>
  <si>
    <t>6.2.1.6</t>
  </si>
  <si>
    <t>6.2.1.7</t>
  </si>
  <si>
    <t>6.2.1.8</t>
  </si>
  <si>
    <t>6.2.1.9</t>
  </si>
  <si>
    <t>6.2.1.10</t>
  </si>
  <si>
    <t>6.2.1.11</t>
  </si>
  <si>
    <t>6.2.1.12</t>
  </si>
  <si>
    <t>6.2.1.13</t>
  </si>
  <si>
    <t>6.2.1.14</t>
  </si>
  <si>
    <t>6.2.1.15</t>
  </si>
  <si>
    <t>6.2.1.16</t>
  </si>
  <si>
    <t>6.2.1.17</t>
  </si>
  <si>
    <t>6.2.1.18</t>
  </si>
  <si>
    <t>6.2.1.19</t>
  </si>
  <si>
    <t>6.2.1.20</t>
  </si>
  <si>
    <t>6.2.1.21</t>
  </si>
  <si>
    <t>6.2.1.22</t>
  </si>
  <si>
    <t>6.2.1.23</t>
  </si>
  <si>
    <t>6.2.1.24</t>
  </si>
  <si>
    <t>6.2.1.25</t>
  </si>
  <si>
    <t>6.2.1.26</t>
  </si>
  <si>
    <t>6.2.1.27</t>
  </si>
  <si>
    <t>6.2.1.28</t>
  </si>
  <si>
    <t>6.2.1.29</t>
  </si>
  <si>
    <t>6.2.1.30</t>
  </si>
  <si>
    <t>6.2.1.31</t>
  </si>
  <si>
    <t>6.2.1.32</t>
  </si>
  <si>
    <t>6.2.1.33</t>
  </si>
  <si>
    <t>6.2.2</t>
  </si>
  <si>
    <t>Pose et raccordement d'un arrêt d'urgence au PCC</t>
  </si>
  <si>
    <t>6.2.3</t>
  </si>
  <si>
    <t>Pose et raccordement boitier local "mode de conduite" trois commutateurs</t>
  </si>
  <si>
    <t>6.2.4</t>
  </si>
  <si>
    <t>Pose et raccordement d'un capteur TOR fin de course vanne ou porte y compris support</t>
  </si>
  <si>
    <t>6.2.5</t>
  </si>
  <si>
    <t>Pose et raccordement d'un capteur détection de bateaux y compris support</t>
  </si>
  <si>
    <t>6.2.6</t>
  </si>
  <si>
    <t>Reprise câblage panneaux feux de navigation (mise ne conformité CEREMA)</t>
  </si>
  <si>
    <t>6.2.7</t>
  </si>
  <si>
    <t>Pose et raccordement d'un panneaux feux de navigation y compris support</t>
  </si>
  <si>
    <t>6.2.8</t>
  </si>
  <si>
    <t>Pose et raccordement d'un capteur de niveau d'eau (bief amont/ sas/ bief aval) y compris support</t>
  </si>
  <si>
    <t>6.2.9</t>
  </si>
  <si>
    <t>Pose et raccordement d'un gyrophare sirène sur ventail y compris support</t>
  </si>
  <si>
    <t>6.2.10</t>
  </si>
  <si>
    <t>Pose  d'un panneau d'information naviguant y compris support</t>
  </si>
  <si>
    <t>Pose d'un panneau d'information chantier y compris support</t>
  </si>
  <si>
    <t>Sous-total Contrôle commande</t>
  </si>
  <si>
    <t>Série 7 : Détection incendie</t>
  </si>
  <si>
    <t>7.1</t>
  </si>
  <si>
    <t>7.1.1</t>
  </si>
  <si>
    <t>Fourniture d'une centrale incendie</t>
  </si>
  <si>
    <t>7.1.2</t>
  </si>
  <si>
    <t>Fourniture d'un détecteur automatique d'incendie</t>
  </si>
  <si>
    <t>7.1.3</t>
  </si>
  <si>
    <t>Fourniture d'un diffuseur sonore</t>
  </si>
  <si>
    <t>7.1.4</t>
  </si>
  <si>
    <t>Fourniture d'un déclencheurs manuels</t>
  </si>
  <si>
    <t>7.2</t>
  </si>
  <si>
    <t xml:space="preserve">Installation </t>
  </si>
  <si>
    <t>7.2.1</t>
  </si>
  <si>
    <t>Pose et raccordement d'une centrale incendie</t>
  </si>
  <si>
    <t>7.2.2</t>
  </si>
  <si>
    <t>Pose et raccordement d'un détecteur automatique d'incendie</t>
  </si>
  <si>
    <t>7.2.3</t>
  </si>
  <si>
    <t>Pose et raccordement d'un diffuseur sonore</t>
  </si>
  <si>
    <t>7.2.4</t>
  </si>
  <si>
    <t>Pose et raccordement d'un déclencheurs manuels</t>
  </si>
  <si>
    <t>Sous-total détection incendie</t>
  </si>
  <si>
    <t>Série 8 : ENERGIE</t>
  </si>
  <si>
    <t>8.1</t>
  </si>
  <si>
    <t>8.1.1</t>
  </si>
  <si>
    <t>Fourniture groupe électrogène  fixe dimensionné suivant le bilan de puissance (Y compris: raccords TGBT, câbles transmission et Energie jusqu'au TGBT et automate GE,)</t>
  </si>
  <si>
    <t>8.1.1.1</t>
  </si>
  <si>
    <t>Groupe électrogène puissance 70kVA</t>
  </si>
  <si>
    <t>8.1.1.2</t>
  </si>
  <si>
    <t>Groupe électrogène puissance 60kVA</t>
  </si>
  <si>
    <t>8.1.1.3</t>
  </si>
  <si>
    <t>Groupe électrogène puissance 50kVA</t>
  </si>
  <si>
    <t>8.1.1.4</t>
  </si>
  <si>
    <t>Groupe électrogène puissance 40kVA</t>
  </si>
  <si>
    <t>8.1.1.5</t>
  </si>
  <si>
    <t>Groupe électrogène puissance 30kVA</t>
  </si>
  <si>
    <t>8.1.2</t>
  </si>
  <si>
    <t>Fourniture Cuve aérienne double paroi 2000L (Y compris : tuyauterie, vannes, capteurs, pompe, câbles transmission et Energie jusqu'au GE et/ou TGBT et réfection)</t>
  </si>
  <si>
    <t>8.1.3</t>
  </si>
  <si>
    <t>Fourniture des accessoires de sécurité du groupe électrogène</t>
  </si>
  <si>
    <t>8.1.4</t>
  </si>
  <si>
    <t xml:space="preserve">Fourniture des équipements pour adaptation d'une armoire existante </t>
  </si>
  <si>
    <t>8.1.4.1</t>
  </si>
  <si>
    <t>Fourniture d'un disjoncteur NSX100F 80A ou équivalent</t>
  </si>
  <si>
    <t>8.1.4.2</t>
  </si>
  <si>
    <t>Fourniture d'un  disjoncteur NSX160F 440V ou équivalent</t>
  </si>
  <si>
    <t>8.1.4.3</t>
  </si>
  <si>
    <t>Fourniture d'un disjoncteur NSX100N 80A ou équivalent</t>
  </si>
  <si>
    <t>8.1.4.4</t>
  </si>
  <si>
    <t>Fourniture d'un bloc VIGI NSX160 440V ou équivalent</t>
  </si>
  <si>
    <t>8.1.4.5</t>
  </si>
  <si>
    <t>Fourniture d'un bobine ouverte 24VCC NSX630 ou équivalent</t>
  </si>
  <si>
    <t>8.1.4.6</t>
  </si>
  <si>
    <t>Fourniture d'un   NSX Contact OF/SD/SDE/SDV ou équivalent</t>
  </si>
  <si>
    <t>8.1.4.7</t>
  </si>
  <si>
    <t>Fourniture d'un cache borne long 3P NSX100-250 ou équivalent</t>
  </si>
  <si>
    <t>8.1.4.8</t>
  </si>
  <si>
    <t>Fourniture d'un cache borne long 4P NSX250 ou équivalent</t>
  </si>
  <si>
    <t>8.1.4.9</t>
  </si>
  <si>
    <t xml:space="preserve">Fourniture d'un inverseur de source 100A </t>
  </si>
  <si>
    <t>8.1.4.10</t>
  </si>
  <si>
    <t xml:space="preserve">Fourniture d'un parafoudre 3P+3 </t>
  </si>
  <si>
    <t>8.1.4.11</t>
  </si>
  <si>
    <t xml:space="preserve">Fourniture d'un contact auxiliaire 6A </t>
  </si>
  <si>
    <t>8.1.4.12</t>
  </si>
  <si>
    <t xml:space="preserve">Fourniture d'un disjoncteur 1P+N 2A courbe C </t>
  </si>
  <si>
    <t>8.1.4.13</t>
  </si>
  <si>
    <t xml:space="preserve">Fourniture d'un disjoncteur 1P+N 10A courbe C </t>
  </si>
  <si>
    <t>8.1.4.14</t>
  </si>
  <si>
    <t xml:space="preserve">Fourniture d'un disjoncteur 1P+N 16A courbe C </t>
  </si>
  <si>
    <t>8.1.4.15</t>
  </si>
  <si>
    <t xml:space="preserve">Fourniture d'un disjoncteur 3P 1A courbe C </t>
  </si>
  <si>
    <t>8.1.4.16</t>
  </si>
  <si>
    <t xml:space="preserve">Fourniture d'un disjoncteur 1P+N 6A courbe D 10KA </t>
  </si>
  <si>
    <t>8.1.4.17</t>
  </si>
  <si>
    <t>Fourniture d'un bloc VIGI 1PN 25A 30MA AC ou équivalent</t>
  </si>
  <si>
    <t>8.1.4.18</t>
  </si>
  <si>
    <t xml:space="preserve">Fourniture d'une alimentation 100/240V 24V 20A </t>
  </si>
  <si>
    <t>8.1.4.19</t>
  </si>
  <si>
    <t xml:space="preserve">Fourniture d'une alimentation 100/240V 24V 10A </t>
  </si>
  <si>
    <t>8.1.4.20</t>
  </si>
  <si>
    <t xml:space="preserve">Fourniture d'un disjoncteur motorisé 1-1,6 </t>
  </si>
  <si>
    <t>8.1.4.21</t>
  </si>
  <si>
    <t xml:space="preserve">Fourniture d'un disjoncteur moteur 32A </t>
  </si>
  <si>
    <t>8.1.4.22</t>
  </si>
  <si>
    <t>Fourniture d'un AD Front ressort</t>
  </si>
  <si>
    <t>8.1.4.23</t>
  </si>
  <si>
    <t>Fourniture d'un contact NC DEF NO MA</t>
  </si>
  <si>
    <t>8.1.4.24</t>
  </si>
  <si>
    <t>Fourniture d'un contacteur 3P 440V 9A 24 60V</t>
  </si>
  <si>
    <t>8.1.4.25</t>
  </si>
  <si>
    <t>Fourniture d'un contacteur 4P 125A 24VCC</t>
  </si>
  <si>
    <t>8.1.4.26</t>
  </si>
  <si>
    <t>Fourniture d'un répartiteur AP 125A</t>
  </si>
  <si>
    <t>8.1.4.27</t>
  </si>
  <si>
    <t>Fourniture d'un répartiteur AP 160A</t>
  </si>
  <si>
    <t>8.1.4.28</t>
  </si>
  <si>
    <t>Fourniture d'un disjoncteur 1P+N 6A courbe C 6KA</t>
  </si>
  <si>
    <t>8.1.5</t>
  </si>
  <si>
    <t>Fourniture d'un coffret de regroupement</t>
  </si>
  <si>
    <t>8.2</t>
  </si>
  <si>
    <t>8.2.1</t>
  </si>
  <si>
    <t>Pose et raccordement groupe électrogène (Y compris: raccords TGBT, câbles transmission et Energie jusqu'au TGBT et automate, inverseur de source)</t>
  </si>
  <si>
    <t xml:space="preserve">Ft </t>
  </si>
  <si>
    <t>8.2.2</t>
  </si>
  <si>
    <t>Pose et raccordement Cuve aérienne double paroi 2000L (Y compris : fouille, tuyauterie, vannes, capteurs, pompe, câbles transmission et Energie jusqu'au GE et/ou TGBT et réfection)</t>
  </si>
  <si>
    <t>8.2.3</t>
  </si>
  <si>
    <t>Pose des accessoires de sécurité du groupe électrogène</t>
  </si>
  <si>
    <t>8.2.4</t>
  </si>
  <si>
    <t>Pose et raccordement onduleur 15KvA au PCC</t>
  </si>
  <si>
    <t>8.2.5</t>
  </si>
  <si>
    <t xml:space="preserve">Pose des équipements électrique d'adaptation d'une armoire existante </t>
  </si>
  <si>
    <t>8.2.6</t>
  </si>
  <si>
    <t xml:space="preserve">Mise à la terre des équipements </t>
  </si>
  <si>
    <t>8.3</t>
  </si>
  <si>
    <t xml:space="preserve">Fourniture, pose et raccordement câble  </t>
  </si>
  <si>
    <t>8.3.1</t>
  </si>
  <si>
    <t>Câble BT U1000 R2V 5G10mm²</t>
  </si>
  <si>
    <t>ml</t>
  </si>
  <si>
    <t>8.3.2</t>
  </si>
  <si>
    <t>Câble BT U1000 R2V 5G6mm²</t>
  </si>
  <si>
    <t>8.3.3</t>
  </si>
  <si>
    <t>Câble BT U1000 R2V 3G25mm²</t>
  </si>
  <si>
    <t>8.3.4</t>
  </si>
  <si>
    <t>Câble BT U1000 R2V 3G16mm²</t>
  </si>
  <si>
    <t>8.3.5</t>
  </si>
  <si>
    <t>Câble BT U1000 R2V 3G10mm²</t>
  </si>
  <si>
    <t>8.3.6</t>
  </si>
  <si>
    <t>Câble BT U1000 R2V 3G6mm²</t>
  </si>
  <si>
    <t>8.3.7</t>
  </si>
  <si>
    <t>Câble BT U1000 R2V 3G4mm²</t>
  </si>
  <si>
    <t>8.3.8</t>
  </si>
  <si>
    <t>Câble cuivre nu 25 mm²</t>
  </si>
  <si>
    <t>Sous-total Energie</t>
  </si>
  <si>
    <t xml:space="preserve">Série 9 : RESEAU </t>
  </si>
  <si>
    <t>9.1</t>
  </si>
  <si>
    <t>9.1.1</t>
  </si>
  <si>
    <t>Fourniture au PCC d'un tiroir optique, câble, jarretière, panneau de brassage, passe câble</t>
  </si>
  <si>
    <t>9.1.2</t>
  </si>
  <si>
    <t>Fourniture d'un tiroir optique aux ouvrages</t>
  </si>
  <si>
    <t>9.1.3</t>
  </si>
  <si>
    <t>Fourniture d'un extenseur POE</t>
  </si>
  <si>
    <t>9.1.4</t>
  </si>
  <si>
    <t>Fourniture d'une Jarretière optique monomode simplex SC-APC/SC-PC (1M)</t>
  </si>
  <si>
    <t>9.1.5</t>
  </si>
  <si>
    <t>Fourniture d'une jarretière optique monomode simplex SC-APC/LC-PC (1M)</t>
  </si>
  <si>
    <t>9.1.6</t>
  </si>
  <si>
    <t>Fourniture d'une Jarretière optique monomode simplex SC-APC/FC-PC (1M)</t>
  </si>
  <si>
    <t>9.1.7</t>
  </si>
  <si>
    <t>Fourniture d'une Jarretière optique monomode simplex SC-APC/ST-PC (1M)</t>
  </si>
  <si>
    <t>9.1.8</t>
  </si>
  <si>
    <t>Fourniture d'une Jarretière optique monomode simplex SC-APC/SC-APC (1M)</t>
  </si>
  <si>
    <t>9.1.9</t>
  </si>
  <si>
    <t>Fourniture d'une Jarretière optique monomode simplex SC-PC/SC-PC (1M)</t>
  </si>
  <si>
    <t>9.1.10</t>
  </si>
  <si>
    <t>Fourniture d'une Jarretière optique monomode simplex LC-PC/LC-PC (1M)</t>
  </si>
  <si>
    <t>9.1.11</t>
  </si>
  <si>
    <t>Fourniture d'une Jarretière optique monomode simplex FC-PC/FC-PC (1M)</t>
  </si>
  <si>
    <t>9.1.12</t>
  </si>
  <si>
    <t>Fourniture d'une Jarretière optique monomode simplex ST-PC/ST-PC (1M)</t>
  </si>
  <si>
    <t>9.2</t>
  </si>
  <si>
    <t>Instatallation</t>
  </si>
  <si>
    <t>9.2.1</t>
  </si>
  <si>
    <t>Pose et raccordement au PCC d'une baie informatique tout équipée (rack, modules)</t>
  </si>
  <si>
    <t>9.2.2</t>
  </si>
  <si>
    <t>Pose et raccordement au PCC d'un tiroir optique, câble, jarretière, panneau de brassage, passe câble,</t>
  </si>
  <si>
    <t>9.2.3</t>
  </si>
  <si>
    <t>Pose et raccordement d'un tiroir optique aux ouvrages</t>
  </si>
  <si>
    <t>9.2.4</t>
  </si>
  <si>
    <t>Pose et raccordement d'un extenseur POE</t>
  </si>
  <si>
    <t>9.2.5</t>
  </si>
  <si>
    <t>Pose et raccordement d'une Jarretière optique monomode simplex SC-APC/SC-PC (1M)</t>
  </si>
  <si>
    <t>9.2.6</t>
  </si>
  <si>
    <t>Pose et raccordement d'une Jarretière optique monomode simplex SC-APC/LC-PC (1M)</t>
  </si>
  <si>
    <t>9.2.7</t>
  </si>
  <si>
    <t>Pose et raccordement d'une Jarretière optique monomode simplex SC-APC/FC-PC (1M)</t>
  </si>
  <si>
    <t>9.2.8</t>
  </si>
  <si>
    <t>Pose et raccordement d'une Jarretière optique monomode simplex SC-APC/ST-PC (1M)</t>
  </si>
  <si>
    <t>9.2.9</t>
  </si>
  <si>
    <t>Pose et raccordement d'une Jarretière optique monomode simplex SC-APC/SC-APC (1M)</t>
  </si>
  <si>
    <t>9.2.10</t>
  </si>
  <si>
    <t>Pose et raccordement d'une Jarretière optique monomode simplex SC-PC/SC-PC (1M)</t>
  </si>
  <si>
    <t>9.2.11</t>
  </si>
  <si>
    <t>Pose et raccordement d'une Jarretière optique monomode simplex LC-PC/LC-PC (1M)</t>
  </si>
  <si>
    <t>9.2.12</t>
  </si>
  <si>
    <t>Pose et raccordement d'une Jarretière optique monomode simplex FC-PC/FC-PC (1M)</t>
  </si>
  <si>
    <t>9.2.13</t>
  </si>
  <si>
    <t>Pose et raccordement d'une Jarretière optique monomode simplex ST-PC/ST-PC (1M)</t>
  </si>
  <si>
    <t>9.3</t>
  </si>
  <si>
    <t>9.3.1</t>
  </si>
  <si>
    <t>Fourniture d'un câble Ethernet PoE (alimentation + data)</t>
  </si>
  <si>
    <t>9.3.2</t>
  </si>
  <si>
    <t>Fourniture, pose et raccordement d'un câble transmission SYT1</t>
  </si>
  <si>
    <t>9.3.3</t>
  </si>
  <si>
    <t>Fourniture, pose et raccordement d'une 6 FO</t>
  </si>
  <si>
    <t>9.3.4</t>
  </si>
  <si>
    <t>Fourniture, pose et raccordement d'une 12 FO</t>
  </si>
  <si>
    <t>Sous-total Réseau</t>
  </si>
  <si>
    <t>Série 10: Infrastructure</t>
  </si>
  <si>
    <t>10.1</t>
  </si>
  <si>
    <t>Fourniture et pose Chemin de câbles</t>
  </si>
  <si>
    <t>10.1.1</t>
  </si>
  <si>
    <t>Chemin de câbles INOX04 extérieur largeur 200mm hauteur 100mm</t>
  </si>
  <si>
    <t>10.1.2</t>
  </si>
  <si>
    <t>Goulotte PVC intérieur 45X45</t>
  </si>
  <si>
    <t>10.1.3</t>
  </si>
  <si>
    <t>Chemin de câbles intérieur largeur 100mm</t>
  </si>
  <si>
    <t>10.1.4</t>
  </si>
  <si>
    <t>Chemin de câbles intérieur largeur 200mm</t>
  </si>
  <si>
    <t>10.2</t>
  </si>
  <si>
    <t>Fourniture et pose fourreau</t>
  </si>
  <si>
    <t>10.2.1</t>
  </si>
  <si>
    <t xml:space="preserve">Fourreau TPC 160 </t>
  </si>
  <si>
    <t>10.2.2</t>
  </si>
  <si>
    <t xml:space="preserve">Fourreau TPC 110 </t>
  </si>
  <si>
    <t>10.2.3</t>
  </si>
  <si>
    <t>Fourreau TPC 90</t>
  </si>
  <si>
    <t>10.2.4</t>
  </si>
  <si>
    <t>Fourreau TPC 63</t>
  </si>
  <si>
    <t>10.2.5</t>
  </si>
  <si>
    <t>Fourreau PEHD 63/75</t>
  </si>
  <si>
    <t>10.2.6</t>
  </si>
  <si>
    <t>Fourreau PEHD 33/40</t>
  </si>
  <si>
    <t>10.3</t>
  </si>
  <si>
    <t>Fourniture et pose chambre de tirage</t>
  </si>
  <si>
    <t>10.3.1</t>
  </si>
  <si>
    <t>L5T y comprise tampons (D400)</t>
  </si>
  <si>
    <t>10.3.2</t>
  </si>
  <si>
    <t>L3T y comprise tampons (D400)</t>
  </si>
  <si>
    <t>10.3.3</t>
  </si>
  <si>
    <t>L2T y comprise tampons (D400)</t>
  </si>
  <si>
    <t>10.4</t>
  </si>
  <si>
    <t>Réalisation d'une tranchée</t>
  </si>
  <si>
    <t>10.4.1</t>
  </si>
  <si>
    <t xml:space="preserve">Tranchée pour de 11 à 20 fourreaux </t>
  </si>
  <si>
    <t>10.4.2</t>
  </si>
  <si>
    <t xml:space="preserve">Tranchée pour de 6 à 10 fourreaux </t>
  </si>
  <si>
    <t>10.4.3</t>
  </si>
  <si>
    <t xml:space="preserve">Tranchée pour moins de 5 fourreaux </t>
  </si>
  <si>
    <t>Sous-total Infrastructure</t>
  </si>
  <si>
    <t xml:space="preserve">TOTAL OPÉRATION en € HT </t>
  </si>
  <si>
    <t>Prix unitaire € HT en chiffres</t>
  </si>
  <si>
    <t>Prix unitaire € HT en lettres</t>
  </si>
  <si>
    <t>Les prix 1.3.1 et 1.3.2 rémunèrent, selon les prescriptions du CCTP au paragraphes 4,2,1,2, la fourniture au Maître d’ouvrage des plans d’exécution suivants :
• les plans de cheminements des câbles pour chaque ouvrage,
• les carnets de câbles pour chaque ouvrage,
• les plans d’exécution pour chaque ouvrage (baies, coffrets, …),
• les études d’intégration des équipements pour chaque ouvrage,
• l'étude de la sécurisation des ouvrages et leur control d'accès
• Les notes de calculs électrique
• Les notes de calculs massif béton coulés en pleine terre
• Vérification par organisme extérieur des massifs coulés en pleine terre
• Les schémas électriques des installations
• Les carnets de câble
• L’établissement des plans de détails, des plans de réservations, d’encombrement et d’implantation des équipements,
• L’établissement des dossiers techniques de définition des matériels et de leur installation, l’établissement des dossiers techniques avant installation,
• Les plans d’exécution
• Les spécifications détaillées des matériels proposés,
• Les spécifications détaillées des interfaces (fonctionnelles, câblage et techniques) spécifications fonctionnelles,
• Les études des méthodes d'exécution, phasages de travaux
• L’ensemble des documents d’études et de fabrication conformément au CCTP</t>
  </si>
  <si>
    <t>Les prix 1.4 rémunèrent, selon les prescriptions du CCTP au paragraphes 4,2,1,2, la fourniture au Maître d’ouvrage des plans d’exécution suivants :
• les plans de cheminements des câbles pour chaque PCC,
• les plans d’exécution pour chaque PCC (baies, coffrets, …),
• les plans d’exécution pour chaque PCC (aménagement des locaux...),
• Les notes de calculs électrique
• Vérification par organisme extérieur des installations électriques avant mise en service
• Les schémas électriques des installations
• L’établissement des dossiers techniques de définition des matériels et de leur installation, l’établissement des dossiers techniques avant installation,
• Les plans d’exécution
• Les spécifications détaillées des matériels proposés,
• Les spécifications détaillées des interfaces (fonctionnelles, câblage et techniques) spécifications fonctionnelles,
• Les études des méthodes d'exécution, phasages de travaux
• L’ensemble des documents d’études et de fabrication conformément au CCTP</t>
  </si>
  <si>
    <t>ÉTUDES DE SURETÉ
 Les prix 1.6 rémunèrent forfaitairement les études liées à la sûreté des ouvrages et du PCC, telles qu'elles sont décrites au paragraphe 10 du CCTP.</t>
  </si>
  <si>
    <t>Le prix 1.7 rémunère la réalisation des essais permettant la réalisation du constat d'état de montage (CEM) pour chaque système tel que défini dans le document "Plan de contrôles et des essais" au paragraphe 3.2.3. .</t>
  </si>
  <si>
    <t>Le prix 1.8 rémunère la réalisation pour chaque système des essais d'acceptation partielle (EAP) tel que défini dans le document "Plan de contrôles et des essais" au paragraphe 3.2.4.</t>
  </si>
  <si>
    <t>Fourniture : 
Les prix de la série 2.1 rémunèrent à l'unité la fourniture de matériel tels qu'ils sont décrits au CCTP au paragraphe 18,5,
Ce prix comprend et notamment : 
• La fabrication en usine et la fourniture des équipements ,
• L’amenée à pied d’œuvre de ces équipements,
• Le piquetage des caméras et équipements associé,
• Les frais de manutention quelque soit les moyens mis en œuvres
• La fourniture et l'installation des moyens de fixation de ces équipements,
• Les accessoires kit support et brides de fixation permettant de le raccorder au support ainsi que toutes adaptations de fixation.
• Toutes sujétions</t>
  </si>
  <si>
    <t>Les prix de la série 2.2 rémunèrent à l'unité l’ensemble des frais liés à l’installation de tous les équipements de contrôle d’accès, conformément aux prescriptions du CCTP au paragraphe 18,5.
Ce prix comprend et notamment : 
• La pose et le raccordement d'équipements du contrôle d'accès, dans les conditions définies au CCTP
• La mise à la terre
• La remise en état du site après intervention et le nettoyage du site
• La création ou la mise à jour des plans
• Toutes sujétions</t>
  </si>
  <si>
    <t>Le prix 3.1 rémunère l’ensemble des interventions liées à la dépose de toutes les caméras existantes aux ouvrages ainsi que tous les équipements associés, telle que définie dans le CCTP au paragraphe 14,2,2.
Ce prix comprend notamment :
• Une méthodologie de dépose de toutes les caméras,
• Les réunions de planification et de coordination,
• La dépose propre des caméras et équipements associé,
• Leur transport, le stockage provisoire éventuel en vue du recyclage dans une filière adaptée incluant la gestion du bordereau de Suivi de Déchets Industriels et sa revalorisation éventuelle.
• Le nettoyage du site
• Toutes sujétions</t>
  </si>
  <si>
    <t>Fourniture : 
Les prix de la série 3.2 rémunèrent à l'unité la fourniture de matériel tels qu'ils sont décrits au CCTP au paragraphe 14,
Ce prix comprend et notamment : 
• La fabrication en usine et la fourniture des équipements ,
• L’amenée à pied d’œuvre de ces équipements,
• Le piquetage des caméras et équipements associé,
• Les frais de manutention quelque soit les moyens mis en œuvres
• La fourniture et l'installation des moyens de fixation de ces équipements,
• Les accessoires kit support et brides de fixation permettant de le raccorder au support ainsi que toutes adaptations de fixation.
• Toutes sujétions</t>
  </si>
  <si>
    <t>Ce prix comprend la fourniture, la livraison sur site et la pose d'un mât acier galvanisé octogonal basculant d'une hauteur utile de 6, 8 ou 10 mètres., y compris équilibrage, butées, système de verrouillage, et tous ses accessoires suivant les prescriptions du CCTP au paragraphe 17.</t>
  </si>
  <si>
    <t xml:space="preserve">Ce prix rémunère forfaitairement la fourniture, la livraison sur site, la pose et la mise en œuvre d'un mât en béton centrifugé, équipé d'une crémaillère et d'un chariot support pour une caméra. 
Ce mât aura une hauteur utile hors sol de 6, 8 ou 10 mètres.
Il comprend toutes les sujétions associées à cette opération, ainsi que la fourniture et la mise en œuvre de tous les accessoires décrits au CCTP au paragraphe 17. </t>
  </si>
  <si>
    <t>Installation :
Les prix de la série 3.3 rémunèrent à l'unité l’ensemble des frais liés à l’installation des  caméras et tous les équipements associés, conformément aux prescriptions du CCTP au paragraphe 14.
Ce prix comprend et notamment : 
• La pose et le raccordement d'équipements vidéo, dans les conditions définies au CCTP
• La mise à la terre
• La remise en état du site après intervention et le nettoyage du site
• La création ou la mise à jour des plans</t>
  </si>
  <si>
    <t>Pose mât basculant quelque soit la hauteur. Si l'implantation se fait dans le bajoyer, ce prix inclus la réalisation de ferroscan et la fourniture et installation des tiges d'encrage par scellement chimique.</t>
  </si>
  <si>
    <t>Pose mât béton centrifugé quelque soit la hauteur. Si l'implantation se fait dans le bajoyer, ce prix inclus la réalisation de ferroscan et la fourniture et installation des tiges d'encrage par scellement chimique.</t>
  </si>
  <si>
    <t>Dépose équipements audio (hors radio)
Le prix 4.1 rémunère l’ensemble des interventions liées à la dépose d'équipement audio (interphone et haut parleur), à l’exclusion des équipements radios, telle que définie dans le CCTP au paragraphe 15.
Ce prix comprend notamment :
• Une méthodologie de dépose d'équipement audio,
• Les réunions de planification et de coordination,
• La dépose propre d'équipement audio et équipements associé,
• Leur transport, le stockage provisoire éventuel en vue du recyclage dans une filière adaptée incluant la gestion du bordereau de Suivi de Déchets Industriels et sa revalorisation éventuelle.
• Le nettoyage du site
• Toutes sujétions</t>
  </si>
  <si>
    <t>Fourniture :
Les prix de la série 4.2 rémunèrent à l'unité la fourniture de matériel tels qu'ils sont décrits au CCTP au paragraphe 15,
Ce prix comprend et notamment : 
• La fabrication en usine et la fourniture des équipements ,
• L’amenée à pied d’œuvre de ces équipements,
• Les frais de manutention quelque soit les moyens mis en œuvres
• La fourniture et l'installation des moyens de fixation de ces équipements,
• Les accessoires kit support et brides de fixation permettant de le raccorder au support ainsi que toutes adaptations de fixation.
• Toutes sujétions</t>
  </si>
  <si>
    <t>Installation : 
Les prix de la série 4.3 rémunèrent à l'unité l'ensemble des frais liés à l’installation des  équipements audio et tous les équipements associés, conformément aux prescriptions du CCTP au paragraphe 15.
Ce prix comprend et notamment : 
• La pose et le raccordement des  équipements audio et tous les équipements associés, dans les conditions définies au CCTP
• La mise à la terre
• La remise en état du site après intervention et le nettoyage du site
• La création ou la mise à jour des plans
• Toutes sujétions</t>
  </si>
  <si>
    <t>Fourniture :
Les prix de la série 5.1 rémunèrent à l'unité la fourniture de matériel tels qu'ils sont décrits au CCTP (voir paragraphe dans les articles ci-dessous),
Ce prix comprend et notamment : 
• La fabrication en usine et la fourniture des équipements ,
• L’amenée à pied d’œuvre de ces équipements,
• Les frais de manutention quelque soit les moyens mis en œuvres
• La fourniture et l'installation des moyens de fixation de ces équipements,
• Les accessoires kit support et brides de fixation permettant de le raccorder au support ainsi que toutes adaptations de fixation.
• Toutes sujétions</t>
  </si>
  <si>
    <t>Fourniture : 
Les prix de la série 6.1 rémunèrent à l'unité la fourniture de matériel tels qu'ils sont décrits au CCTP au paragraphe 11,
Ce prix comprend et notamment : 
• La fabrication en usine et la fourniture des équipements ,
• L’amenée à pied d’œuvre de ces équipements,
• Les frais de manutention quelque soit les moyens mis en œuvres
• La fourniture et l'installation des moyens de fixation de ces équipements,
• Les accessoires kit support et brides de fixation permettant de le raccorder au support ainsi que toutes adaptations de fixation.
• Toutes sujétions</t>
  </si>
  <si>
    <t>Installation :
Les prix de la série 6.2 rémunèrent à l'unité l’ensemble des frais liés à l’installation des  équipements automatismes, conformément aux prescriptions du CCTP au paragraphe 11.
Ce prix comprend et notamment : 
• La pose et le raccordement des  équipements d'automatisme, dans les conditions définies au CCTP
• La mise à la terre
•  l’étiquetage des câbles,
• La remise en état du site après intervention et le nettoyage du site
• La création ou la mise à jour des plans
• Toutes sujétions</t>
  </si>
  <si>
    <t>Fourniture : 
Les prix de la série 7.1 rémunèrent à l'unité, les détecteur d'incendie et les équipements associés, et, conformément aux prescriptions du CCTP au paragraphe 19, l’ensemble des frais liés à leur fourniture.
Ce prix comprend et notamment : 
• La fabrication en usine et la fourniture des détecteur d'incendie et les équipements associés,
• L’amenée à pied d’œuvre des équipements de la détection incendie,
• Les engins de levage et de manutention
• La fourniture et l'installation des moyens de fixation des équipements radio,
• Toutes sujétions</t>
  </si>
  <si>
    <t>Fourniture: 
Les prix de la série 8.1 rémunèrent les équipements d'énergie, et, conformément aux prescriptions du CCTP aux paragraphes 12 et 13, l’ensemble des frais liés à leur fourniture.
Ce prix comprend et notamment : 
• La fabrication en usine et la fourniture des d'énergie,
• L’amenée à pied d’œuvre de ces équipements,
• Les engins de levage et de manutention
• La fourniture et l'installation des moyens de fixation de ces équipements,
• Toutes sujétions</t>
  </si>
  <si>
    <t>Fourniture Cuve aérienne double paroi 2000L (Y compris : tuyauterie, vannes, capteurs, pompe, câbles transmission et Energie jusqu'au GE et/ou TGBT et réfection)
Cette prestation comprend notamment : 
•la fourniture, de la cuve fuel pour le groupe électrogène fixe y compris la tuyauterie, les vannes, capteurs, pompe et les câbles de transmissions et d’alimentation, conformément au C.C.T.P aux paragraphes 12 et 13,
•la fabrication de l’ensemble des constituants en usine,
•l’assemblage de tous les éléments,
•les frais de contrôles et de réception en usine,
•le transport à pied d'œuvre et le déchargement,
•les frais de stockage et de gardiennage,</t>
  </si>
  <si>
    <t>Installation : 
Les prix de la série 8.2 rémunèrent l’ensemble des frais liés à l’installation des  équipements d'énergie, conformément aux prescriptions du CCTP aux paragraphes 12 et 13,
Ce prix comprend et notamment : 
• La pose et le raccordement des  équipements d'énergie, dans les conditions définies au CCTP
• La mise à la terre
•  l’étiquetage des câbles,
• La remise en état du site après intervention et le nettoyage du site
• La création ou la mise à jour des plans
• Toutes sujétions</t>
  </si>
  <si>
    <r>
      <rPr>
        <b/>
        <sz val="9"/>
        <rFont val="Century Gothic"/>
        <family val="2"/>
      </rPr>
      <t>Pose et raccordement groupe électrogène   (Y compris: raccords TGBT, câbles transmission et Energie jusqu'au TGBT et automate, inverseur de source)</t>
    </r>
    <r>
      <rPr>
        <sz val="9"/>
        <rFont val="Century Gothic"/>
        <family val="2"/>
      </rPr>
      <t xml:space="preserve">
Cette prestation comprend notamment : 
•l’installation du groupe électrogène,	
•les accessoires de pose, fixation et d’assemblage,
• les raccordements des câbles d’alimentation et de contrôle commande constituant l’installation,
•le repérage et l'étiquetage des cellules,
•les essais, réglages et la mise en service sur site,
•la mise à la terre des masses métalliques,</t>
    </r>
  </si>
  <si>
    <r>
      <rPr>
        <b/>
        <sz val="9"/>
        <rFont val="Century Gothic"/>
        <family val="2"/>
      </rPr>
      <t>Pose et raccordement Cuve aérienne double paroi 2000L (Y compris : fouille, tuyauterie, vannes, capteurs, pompe, câbles transmission et Energie jusqu'au GE et/ou TGBT et réfection).</t>
    </r>
    <r>
      <rPr>
        <sz val="9"/>
        <rFont val="Century Gothic"/>
        <family val="2"/>
      </rPr>
      <t xml:space="preserve">
Cette prestation comprends :
•l’installation de la cuve groupe électrogène et ses composants de raccordements,
•les accessoires de pose, fixation et d’assemblage,
•les fournitures et les raccordements des câbles d’alimentation et de contrôle commande constituant l’installation,
•le repérage et l'étiquetage des cellules,
•les essais, réglages et la mise en service sur site,
•la mise à la terre des masses métalliques,</t>
    </r>
  </si>
  <si>
    <t>Fourniture, pose et raccordement câble :
Les prix de la série 8.3 rémunèrent, au mètre linéaire et selon les prescriptions du CCTP aux paragraphes 12 et 13, l’ensemble des frais liés à la fourniture, installation des câbles d'énergie.
Ce prix comprend et notamment : 
•	La fabrication en usine et la fourniture des câble
•	L’amenée à pied d’œuvre des câble
•	La fourniture et l'installation des moyens de fixation des câble
•	La remise en état du site après intervention et le nettoyage du site.
•	Toutes sujétions</t>
  </si>
  <si>
    <t>Fourniture
Les prix de la série 9.1 rémunèrent l’ensemble des frais liés à fourniture, la pose et le raccordement des  équipements réseau, conformément aux prescriptions du CCTP au paragraphe 20.
Ce prix comprend et notamment : 
• La pose et le raccordement des  équipements réseau, dans les conditions définies au CCTP
•  l’étiquetage des câbles,
• La remise en état du site après intervention et le nettoyage du site
• La création ou la mise à jour des plans
• Toutes sujétions</t>
  </si>
  <si>
    <t>Instatallation
Les prix de la série 9.2 rémunèrent l’ensemble des frais liés à l’installation des  équipements de transmission conformément aux prescriptions du CCTP au paragraphe 20.
Ce prix comprend et notamment : 
• La pose et le raccordement des  équipements d'énergie, dans les conditions définies au CCTP
•  l’étiquetage des câbles,
• La remise en état du site après intervention et le nettoyage du site
• La création ou la mise à jour des plans
• Toutes sujétions</t>
  </si>
  <si>
    <t>Fourniture, pose et raccordement câble :
Les prix de la série 9.3 rémunèrent, au mètre linéaire et selon les prescriptions du CCTP au paragraphe 20,3,2, l’ensemble des frais liés à la fourniture, installation des câbles de transmission.
Ce prix comprend et notamment : 
•	La fabrication en usine et la fourniture des câble
•	L’amenée à pied d’œuvre des câble
•	La fourniture et l'installation des moyens de fixation des câble
•	La remise en état du site après intervention et le nettoyage du site.
•	Toutes sujétions</t>
  </si>
  <si>
    <t>Fourniture et pose Chemin de câbles et goulotte: 
Les prix de la série 10.1 rémunèrent, au mètre linéaire, au mètre linéaire, l’ensemble des frais liés à la fourniture et la pose des chemins de câbles ou goulotte , conformément aux prescriptions du CCTP au paragraphe 17,1,</t>
  </si>
  <si>
    <t>Fourniture et pose fourreau : 
Les prix de la série 10.2 rémunèrent, au mètre linéaire, l’ensemble des frais liés à la fourniture et la pose des fourreaux, conformément aux prescriptions du CCTP au paragraphe 17,1,2,</t>
  </si>
  <si>
    <t>Fourniture et pose chambre de tirage : 
Les prix de la série 10.3 rémunèrent, à l'unité, l’ensemble des frais liés à la fourniture et la pose des chambres de tirage, conformément aux prescriptions du CCTP au paragraphe 17,2,
Ce prix comprend :
• les terrassements nécessaires en terrain de toute nature,
• l’évacuation en décharge des déblais excédentaires y compris le chargement, le transport, le déchargement et le droit de décharge,
• le dressement des surfaces,
• la fourniture et la mise en œuvre de la chambre y compris les tampons de fermeture 250kN,
• la confection des entrées de fourreaux,
• le remblaiement contre les parois de la chambre par couche méthodiquement compactée, y compris reprise des matériaux mis en dépôt à proximité, répandage et réglage,
• toutes les opérations de remise en état et nettoyage,
• les masques, la maçonnerie du fond et le type C,
• le passage de la câblette de terre et la connexion à la terre commune.</t>
  </si>
  <si>
    <t>Réalisation d'une tranchée : 
Les prix de la série 10.4 rémunèrent, au mètre linéaire l’ensemble des frais liés à la fourniture et la pose des tranchées, conformément aux prescriptions du CCTP au paragraphe 17,1,3,
Ce prix comprend et notamment : 
•	Une méthodologie de d’adaptation du site incluant les études spécifiques éventuelles
•	L’amenée à pied d’œuvre des matériaux 
•	La fourniture et l'installation des moyens de fixation des éléments
•	Les découpes et adaptation nécessaires
•	L’aiguillage des fourreaux
•	Les raccordements dans les chambres existantes 
•	La remise en état du site après intervention, y compris les prestations de génie civil associées, l’évacuation des excédents et le nettoyage du site.
•	La création ou la mise à jour des plans
•	Toutes sujétions</t>
  </si>
  <si>
    <t>,</t>
  </si>
  <si>
    <t>MISE EN ŒUVRE DE LA TELECONDUITE DE LA MOSELLE</t>
  </si>
  <si>
    <t>PCC Toul</t>
  </si>
  <si>
    <t>PCC Thionville</t>
  </si>
  <si>
    <t xml:space="preserve">Ecluse n°1 – Neuves-Maisons </t>
  </si>
  <si>
    <t>Ecluse n° 2 – Villey-le-Sec</t>
  </si>
  <si>
    <t xml:space="preserve">Ecluse n°3 – Toul </t>
  </si>
  <si>
    <t>Ecluse n°4 – Fontenoy</t>
  </si>
  <si>
    <t>Ecluse n°5 – Aingeray</t>
  </si>
  <si>
    <t xml:space="preserve">Ecluse n°6 – Pompey </t>
  </si>
  <si>
    <t xml:space="preserve">Ecluse n°7 – Clévant </t>
  </si>
  <si>
    <t xml:space="preserve">Ecluse n°8 – Custines </t>
  </si>
  <si>
    <t xml:space="preserve">Ecluse n°9 – Blénod </t>
  </si>
  <si>
    <t xml:space="preserve">Ecluse n°10 – Pagny </t>
  </si>
  <si>
    <t xml:space="preserve">Ecluse n°11 – Ars </t>
  </si>
  <si>
    <t xml:space="preserve">Ecluse n°12 – Metz </t>
  </si>
  <si>
    <t>Ecluse n°13 – Talange</t>
  </si>
  <si>
    <t xml:space="preserve">Ecluse n°14 – Richemont </t>
  </si>
  <si>
    <t xml:space="preserve">Ecluse n°15 – Thionville </t>
  </si>
  <si>
    <t xml:space="preserve">Ecluse n°16 – Kœnigsmacker </t>
  </si>
  <si>
    <t>Ecluse n°17 – Apach</t>
  </si>
  <si>
    <t xml:space="preserve">Ecluse n°18 – Givet (EGG des 4 cheminée) _Meuse </t>
  </si>
  <si>
    <t>Ecluse n°19 – Frouard</t>
  </si>
  <si>
    <t>DESIGNATION DES OUVRAGES - PARTIE AU PRIX FORFAITAIRE</t>
  </si>
  <si>
    <t>Vidéo</t>
  </si>
  <si>
    <t>Fourniture d'une caméra dôme IP mobile y compris  support et/ou suspentes et accessoires, toutes sujétions comprises</t>
  </si>
  <si>
    <t>Fourniture d'une caméra IP fixe y compris  support et/ou suspentes et accessoires, toutes sujétions comprises</t>
  </si>
  <si>
    <t>Sonorisation</t>
  </si>
  <si>
    <t>Fourniture d'un haut parleur y compris  support et/ou suspentes et accessoires, toutes sujétions comprises</t>
  </si>
  <si>
    <t>Fourniture d'un interphone y compris  support et/ou suspentes et accessoires, toutes sujétions comprises</t>
  </si>
  <si>
    <t>2.3</t>
  </si>
  <si>
    <t>Fourniture d'une antenne radio y compris  support et/ou suspentes et accessoires, toutes sujétions comprises</t>
  </si>
  <si>
    <t>Automatisme et instrumentation</t>
  </si>
  <si>
    <t>Fourniture du programme automate</t>
  </si>
  <si>
    <t>Réseau</t>
  </si>
  <si>
    <t>PCC</t>
  </si>
  <si>
    <t>Fourniture d'un switch niveau 2 ou 3</t>
  </si>
  <si>
    <t>Fourniture d'un serveur physique pour virtualisation</t>
  </si>
  <si>
    <t>Fourniture d'un serveur de sauvegarde</t>
  </si>
  <si>
    <t>Fourniture d'un serveur interphonie radio/VHF</t>
  </si>
  <si>
    <t>7.1.5</t>
  </si>
  <si>
    <t xml:space="preserve">Fourniture d'un VMS </t>
  </si>
  <si>
    <t>Fourniture d'un serveur NAS (vidéo)</t>
  </si>
  <si>
    <t>Ecluse</t>
  </si>
  <si>
    <t>Fourniture d'un switch de niveau 2 ou 3</t>
  </si>
  <si>
    <t>FO entre PCC et écluse</t>
  </si>
  <si>
    <t>Tiroirs optiques de la baie informatique</t>
  </si>
  <si>
    <t xml:space="preserve">Total Postes Fourniture DSIN </t>
  </si>
  <si>
    <t>C</t>
  </si>
  <si>
    <t>Consolidation suivant réunion du 17/07/2025</t>
  </si>
  <si>
    <t>Installation :
Les prix de la série 7.2 rémunèrent l’ensemble des frais liés à l’installation des  équipements de la détection d'incendie, conformément aux prescriptions du CCTP au paragraphe 19.
Ce prix comprend et notamment : 
• La pose et le raccordement des détecteur d'incendie et les équipements associés, dans les conditions définies au CCTP
• La mise à la terre
• La remise en état du site après intervention et le nettoyage du site
• La création ou la mise à jour des plans
• La formation du personnel d'exploitation
• Toutes sujétions</t>
  </si>
  <si>
    <t>Fourniture groupe électrogène fixe dimensionné suivant le bilan de puissance (Y compris: raccords TGBT, câbles transmission et Energie jusqu'au TGBT et automate GE,)
Cette prestation comprend notamment : 
•la fourniture, du groupe électrogène fixe y compris les raccords TGBT et les câbles de transmissions et d’alimentation jusqu’au TGBT, conformément au C.C.T.P aux paragraphes 12 et 13,
•la fabrication de l’ensemble des constituants en usine,
•l’assemblage de tous les éléments,
•les frais de contrôles et de réception en usine,
•le transport à pied d'œuvre et le déchargement,
•les frais de stockage et de gardiennage,
•L’ensemble des câble de transmission et d’alimentation jusqu’au TGBT et leur raccordement
• La formation du personnel d'exploitation</t>
  </si>
  <si>
    <t>Installation :
Les prix de la série 5.2 rémunèrent à l'unité l'ensemble des frais liés à l’installation des  équipements de supervision et tous les équipements associés, conformément aux prescriptions du CCTP au paragraphe 21.
Ce prix comprend et notamment : 
• La pose et le raccordement des  équipements de supervision et tous les équipements associés, dans les conditions définies au CCTP
• La mise à la terre
•  l’étiquetage des câbles,
• La remise en état du site après intervention et le nettoyage du site
• La création ou la mise à jour des plans
• La formation du personnel d'exploitation
• Toutes sujétions</t>
  </si>
  <si>
    <t>1.11</t>
  </si>
  <si>
    <t>ASTREINTE</t>
  </si>
  <si>
    <t>FT par semaine</t>
  </si>
  <si>
    <r>
      <t xml:space="preserve">VABF :
</t>
    </r>
    <r>
      <rPr>
        <sz val="9"/>
        <rFont val="Century Gothic"/>
        <family val="2"/>
      </rPr>
      <t>Ce prix rémunère, au forfait, l'ensemble des prestations (moyens humains et matériels) nécessaires pour effectuer les VABF, tel que défini dans le document "Plan de contrôles et des essais" au paragraphe 3.6 :
• La documentation associée,
• Les moyens en personnel,
• Les frais de recettes en usine,
• Les moyens en outils de mesure et de paramétrage,
• Les rapports d’essais</t>
    </r>
  </si>
  <si>
    <r>
      <t xml:space="preserve">DOE : 
</t>
    </r>
    <r>
      <rPr>
        <sz val="9"/>
        <rFont val="Century Gothic"/>
        <family val="2"/>
      </rPr>
      <t>Ce prix rémunère forfaitairement, selon les prescriptions du CCTP au paragraphes 24,6, la fourniture du dossier des ouvrages exécutés en autant d’exemplaires que demandés au Marché, l’exemplaire informatique comprenant les fichiers sources et PDF. 
Le DOE regroupe dans un dossier les éléments décrits au CCTP et au CCAP, en particulier :
• Synoptiques générals des architectures cibles,
• Synoptiques spécifiques par ouvrage relatifs à l'installation des équipements dynamiques sur les écluses,
• Dessins techniques des nouveaux équipements, plans et schémas,
• Reprise ou création des plans et dessins techniques des installations existantes impactées par l’ajout ou la modification d’équipement,
• PV ou fiches de suivi des points de convocation et points d’arrêt,
• Dessins et écrits techniques établis par le Titulaire, tenant compte des rectifications et modifications décidées et réalisées au cours de la réalisation des prestations ; ces documents seront exécutés suivant les formats normalisés, en noir sur fond blanc, sans aucune surcharge, sauf la mention "CERTIFIE CONFORME À L’EXÉCUTION", suivie de la date d'exécution ;
• Le dossier d'intervention ultérieure sur ouvrages (DIUO), constitué au fur et à mesure du déroulement du marché, qui rassemble toutes les données de nature à faciliter la prévention des risques professionnels lors d'interventions sur l'ouvrage ultérieurement à la réception.
• L’ensemble de la documentation d’étude et de fabrication mise à jour.
Ces documents seront présentés sous forme d’un dossier organisé avec un sommaire.
La fourniture des éléments du DOE général sera phasée de manière à remettre les DOE de chaque parti d’ouvrage dès la réception partielle de ces derniers le cas échéant.
Ce DOE sera établi selon la charte graphique du projet (pièces écrites et graphiques). Ce dossier des ouvrages exécutés est à remettre lors de la demande de réception de l’ouvrage. 
Ce prix sera réglé après remise et acceptation des documents, à la date où le Maître d'Ouvrage aura décidé de prononcer la réception définitive, sans réserve pour la remise des documents après exécution.</t>
    </r>
  </si>
  <si>
    <r>
      <t xml:space="preserve">ASTREINTE :
</t>
    </r>
    <r>
      <rPr>
        <sz val="9"/>
        <rFont val="Century Gothic"/>
        <family val="2"/>
      </rPr>
      <t>Ce prix rémunère forfaitairement et par semaine, la réalisation d'une astreinte à l'issue de la réception des prestations du titulaire du lot 1. En effet pendant la période de réalisation des tests de téléconduite par le autres prestataires du projet, le titulaire pourra être mis à disposition pour adapter les câblages ayant été réalisés dans le cadre de sa prestation pour répondre au besoin fonctionnel.  Cette astreinte imposera au titulaire d'intervenir sur l'installation dans un délai de 48h à compté de la demande d'intervention par OS. Ce prix inclue : 
• Les moyens en personnel,
• Les moyens matériels,
•Les rapports d’interventions</t>
    </r>
  </si>
  <si>
    <r>
      <t xml:space="preserve">MÉTHODOLOGIE DE DÉPLOIEMENT :
</t>
    </r>
    <r>
      <rPr>
        <sz val="9"/>
        <rFont val="Century Gothic"/>
        <family val="2"/>
      </rPr>
      <t xml:space="preserve">Le prix 1.5 rémunère, forfaitairement, l'ensemble des frais relatifs à la réalisation du dossier d’impact pour chaque site de l’ouvrage, conformément au CCTP au paragraphe 5,4,1, y compris :
• Au début des études spécifiques à chaque zone, le titulaire établira, en concertation avec l’exploitant, un « dossier d’impact » qu’il remettra au moins trois semaines avant les premières interventions. </t>
    </r>
  </si>
  <si>
    <r>
      <t xml:space="preserve">DIAGNOSTIC SITES :
</t>
    </r>
    <r>
      <rPr>
        <sz val="9"/>
        <rFont val="Century Gothic"/>
        <family val="2"/>
      </rPr>
      <t>Le prix 1.2 rémunère forfaitairement et selon les prescriptions du CCTP au paragraphes 4,2, l’ensemble des prestations nécessaires (moyens humains et matériels) à la réalisation des relevés de terrain et à l’analyse des installations existantes pour chaque écluse de la Moselle relevant du périmètre de la maîtrise d’œuvre, conformément aux prescriptions du CCTP, y compris :
• Le recensement des baies/armoires électriques dans les locaux techniques
• Le recensement des transformateurs abaisseurs, des groupes électrogènes et les équipements qui y sont raccordés,
• Le recensement des équipements connectés aux coffrets inverseurs
• Le recensement des équipements de la supervision local (pupitre, IHM, PC industriel, etc..)
• Le recensement des équipements installés dans les baies/armoires électriques (API, variateurs de vitesse, onduleurs, etc..)
• Le recensement des capteurs/actionneurs déployés dans les ouvrages,
• Le recensement des équipements audio/vidéo,
• Relevé de l’état des cheminements des câbles dans l’ouvrage.</t>
    </r>
  </si>
  <si>
    <r>
      <rPr>
        <b/>
        <sz val="9"/>
        <rFont val="Century Gothic"/>
        <family val="2"/>
      </rPr>
      <t>Étude de sol:</t>
    </r>
    <r>
      <rPr>
        <sz val="9"/>
        <rFont val="Century Gothic"/>
        <family val="2"/>
      </rPr>
      <t xml:space="preserve">
Le prix 1.1.6 rémunère forfaitairement et selon les prescriptions du CCTP au paragraphes 4,2, les frais engagés pour réaliser une étude de sol avant calcul d'un massif porteur. 
Ce prix comprend :
    - La détection de réseaux existants et toutes sujétions nécessaires à l'organisation du sondage ( balisages, demandes d'intervention, déplacements ...) 
    - La mise à disposition et l'amenée sur site des moyens nécessaires.     
    - La remise en état du site après intervention, et le repliement des matériels et des équipes. 
    - L'analyse des échantillons prélevés, la rédaction et la fourniture du rapport de conclusions. </t>
    </r>
  </si>
  <si>
    <r>
      <rPr>
        <b/>
        <sz val="9"/>
        <rFont val="Century Gothic"/>
        <family val="2"/>
      </rPr>
      <t>Gestion de planning :</t>
    </r>
    <r>
      <rPr>
        <sz val="9"/>
        <rFont val="Century Gothic"/>
        <family val="2"/>
      </rPr>
      <t xml:space="preserve">
Le prix 1.1.5 rémunère au forfait et selon les prescriptions du CCTP au paragraphes 5,4 la mise en place d'un planning directeur sur l'ensemble de l'opération et son planning détaillé.
Il rémunère aussi la mise en place en phase travaux d'un planning à 3 semaines pour assurer le suivi d'avancement des travaux.</t>
    </r>
  </si>
  <si>
    <r>
      <rPr>
        <b/>
        <sz val="9"/>
        <rFont val="Century Gothic"/>
        <family val="2"/>
      </rPr>
      <t>Piquetage général, DICT:</t>
    </r>
    <r>
      <rPr>
        <sz val="9"/>
        <rFont val="Century Gothic"/>
        <family val="2"/>
      </rPr>
      <t xml:space="preserve">
Le prix 1.1.4 rémunère au forfait et selon les prescriptions du CCTP au paragraphes 5,6, la réalisation des DICT et le marquage piquetage permettant de signaler les réseaux enterrés (réseau principal et branchements et leurs zones de précaution) et le cas échéant, la localisation des points singuliers, tels que les affleurants, les changements de direction et les organes volumineux ou présentant une criticité particulière au sens de l’article R 554-22 II mentionnée par l’exploitant de réseau.
Le marquage piquetage doit être réalisé pour tous les réseaux enterrés identifiés situés dans la zone d’intervention et à moins de 2 mètres en planimétrie de la zone d’emprise des travaux affectant le sol. Il est effectué en tenant compte notamment de l’incertitude de positionnement des ouvrages concernés.
La prestation comprend :
• les DICT
• le marquage piquetage conformément au code couleur de l’Annexe E.3 du Fascicule 3 du Guide d’application de la réglementation ;
• le compte rendu de marquage piquetage et le reportage photographique ;
• le maintien en l’état du marquage piquetage pendant toute la durée des travaux</t>
    </r>
  </si>
  <si>
    <r>
      <rPr>
        <b/>
        <sz val="9"/>
        <rFont val="Century Gothic"/>
        <family val="2"/>
      </rPr>
      <t xml:space="preserve">Gestion de projet </t>
    </r>
    <r>
      <rPr>
        <sz val="9"/>
        <rFont val="Century Gothic"/>
        <family val="2"/>
      </rPr>
      <t>: 
Le prix 1.1.3 rémunère au forfait et selon les prescriptions du CCTP au paragraphes 5 tous les frais liés à la gestion de projet y compris :
• Les relations avec le maitre d’ouvrage et le maitre d’œuvre
• La participation aux réunions de coordination, d’interfaces et de chantier, aux réceptions sur site, à la mise en service
• Le programme détaillé de réalisation de l’ensemble des prestations (études, approvisionnements, réalisation, installations, …),
• Le respect du Plan de Management de la Qualité et les procédures associées, et la fourniture d’un Plan d’Assurance de la Qualité (PAQ) mis à jour pour tout changement de périmètre,
• Le Plan de contrôle/essais décrivant tous les contrôles qui seront mis en œuvre pendant les différentes phases de réalisation (conception, livraison sur site du matériel, stockage, mise en service, réception),
• La Constitution du dossier d'accord officiel du distributeur d'énergie
• Le Programme Général d’Exécution des Prestations (planning)
• Le Plan de Respect de l’Environnement (PAE)
• Le Suivi d’élimination des déchets (SED)</t>
    </r>
  </si>
  <si>
    <r>
      <rPr>
        <b/>
        <sz val="9"/>
        <rFont val="Century Gothic"/>
        <family val="2"/>
      </rPr>
      <t>Gestion de la sécurité :</t>
    </r>
    <r>
      <rPr>
        <sz val="9"/>
        <rFont val="Century Gothic"/>
        <family val="2"/>
      </rPr>
      <t xml:space="preserve">
Le prix 1.1.2  rémunère au forfait et selon les prescriptions du CCTP au paragraphes 4,8 et 4,9, tous les frais liés à la gestion de la sécurité y compris :
• La rédaction et l’application du Plan particulier de sécurité et de protection de la santé (PPSPS)
• La rédaction des compte-rendu mensuel sécurité
• L’encadrement du chantier par un responsable dédié à la sécurité
• L’organisation des rendez-vous « sécurité » hebdomadaires
• Toutes les dispositions mise en œuvre pour assurer la sécurité du chantier</t>
    </r>
  </si>
  <si>
    <t>TVA 20%</t>
  </si>
  <si>
    <t xml:space="preserve">TOTAL OPÉRATION en € TTC </t>
  </si>
  <si>
    <t>3.2.5</t>
  </si>
  <si>
    <t xml:space="preserve">Fourniture d'une caméra </t>
  </si>
  <si>
    <t>Téléconduite des écluses grand gabarit de la Direction Territoriale du Nord -Est, Lot n°1 Installations &amp; Câblages d'équipements aux ouvrages et PCC.</t>
  </si>
  <si>
    <r>
      <rPr>
        <b/>
        <sz val="9"/>
        <rFont val="Century Gothic"/>
        <family val="2"/>
      </rPr>
      <t>Installation et repliement de chantier :</t>
    </r>
    <r>
      <rPr>
        <sz val="9"/>
        <rFont val="Century Gothic"/>
        <family val="2"/>
      </rPr>
      <t xml:space="preserve">
Ce prix rémunère, au forfait, les frais des installations de chantier - amenée et repliement du matériel compris - nécessaires pour mener à bien l'ensemble des travaux du bon de commande concerné (frais d'installation éventuels des sous-traitants inclus). Ce prix comprend notamment : · les aménagements de terrain éventuels, · la réalisation d’un constat d’huissier préalablement aux travaux, · la signalisation temporaire (fluviale et routière), · les installations électriques et fluides nécessaires aux besoins du chantier y compris tous les branchements aux réseaux et coffrets, conformément aux recommandations du code du travail, · les installations assurant la sécurité et l'hygiène sur le chantier (bungalow, sanitaire, WC à minima), y/c les frais de fonctionnement, d’entretien, de consommation des installations de chantier, · la fourniture et la mise en place de panneaux d’informations (cf. maquettes VNF et plan de relance), · les moyens d’accès nécessaires aux travaux (échafaudages, PIRL, etc.), · la fourniture et la mise en place des clôtures de chantier, · la fourniture et la mise en place de la signalisation et des dispositifs de protection et de sécurité du chantier, y compris leur maintenance de jour comme de nuit, · les frais de conservation et de gardiennage des matériels et locaux de chantier, · le nettoyage du chantier, · l'amenée et le repliement des outillages nécessaires au transport et à la mise en œuvre des matériels, · la remise en état des lieux et l'évacuation des excédents après achèvement des travaux, · Ce prix sera réglé suivant la décomposition suivante : · 70% à l'achèvement des installations de chantier, · Le solde après repliement des installations de chantier, évacuation des excédents et remise en état des lieux. </t>
    </r>
  </si>
  <si>
    <t xml:space="preserve">Installation et repliement de chantier </t>
  </si>
  <si>
    <t>BPU _ DQE Lot 1
"Installations &amp; Câblage d'équipements aux ouvrages et PCC"</t>
  </si>
  <si>
    <t xml:space="preserve">Téléconduite des écluses grands gabarits de la DTNE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</si>
</sst>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25" x14ac:knownFonts="1">
    <font>
      <sz val="11"/>
      <color theme="1"/>
      <name val="Calibri"/>
      <family val="2"/>
      <scheme val="minor"/>
    </font>
    <font>
      <b/>
      <sz val="10"/>
      <color theme="1"/>
      <name val="Calibri"/>
      <family val="2"/>
      <scheme val="minor"/>
    </font>
    <font>
      <sz val="9"/>
      <name val="Century Gothic"/>
      <family val="2"/>
    </font>
    <font>
      <b/>
      <sz val="10"/>
      <name val="Century Gothic"/>
      <family val="2"/>
    </font>
    <font>
      <sz val="10"/>
      <name val="Century Gothic"/>
      <family val="2"/>
    </font>
    <font>
      <sz val="10"/>
      <color theme="1"/>
      <name val="Calibri"/>
      <family val="2"/>
      <scheme val="minor"/>
    </font>
    <font>
      <b/>
      <sz val="12"/>
      <color theme="1"/>
      <name val="Calibri"/>
      <family val="2"/>
      <scheme val="minor"/>
    </font>
    <font>
      <b/>
      <sz val="11"/>
      <color theme="1"/>
      <name val="Calibri"/>
      <family val="2"/>
      <scheme val="minor"/>
    </font>
    <font>
      <b/>
      <sz val="9"/>
      <name val="Century Gothic"/>
      <family val="2"/>
    </font>
    <font>
      <sz val="8"/>
      <name val="Calibri"/>
      <family val="2"/>
      <scheme val="minor"/>
    </font>
    <font>
      <sz val="22"/>
      <name val="Arial"/>
      <family val="2"/>
    </font>
    <font>
      <sz val="11"/>
      <color theme="1"/>
      <name val="Calibri"/>
      <family val="2"/>
      <scheme val="minor"/>
    </font>
    <font>
      <b/>
      <u/>
      <sz val="10"/>
      <name val="Calibri"/>
      <family val="2"/>
      <scheme val="minor"/>
    </font>
    <font>
      <sz val="10"/>
      <name val="Calibri"/>
      <family val="2"/>
      <scheme val="minor"/>
    </font>
    <font>
      <sz val="10"/>
      <name val="Arial"/>
      <family val="2"/>
    </font>
    <font>
      <sz val="9"/>
      <name val="Comic Sans MS"/>
      <family val="4"/>
    </font>
    <font>
      <b/>
      <sz val="10"/>
      <color theme="1"/>
      <name val="Arial"/>
      <family val="2"/>
    </font>
    <font>
      <sz val="10"/>
      <color theme="1"/>
      <name val="Arial"/>
      <family val="2"/>
    </font>
    <font>
      <sz val="10"/>
      <color rgb="FF000000"/>
      <name val="Arial"/>
      <family val="2"/>
    </font>
    <font>
      <i/>
      <sz val="11"/>
      <color theme="1"/>
      <name val="Calibri"/>
      <family val="2"/>
      <scheme val="minor"/>
    </font>
    <font>
      <i/>
      <sz val="9"/>
      <name val="Century Gothic"/>
      <family val="2"/>
    </font>
    <font>
      <b/>
      <sz val="10"/>
      <name val="Calibri"/>
      <family val="2"/>
      <scheme val="minor"/>
    </font>
    <font>
      <sz val="11"/>
      <name val="Calibri"/>
      <family val="2"/>
      <scheme val="minor"/>
    </font>
    <font>
      <sz val="11"/>
      <color rgb="FFFF0000"/>
      <name val="Calibri"/>
      <family val="2"/>
      <scheme val="minor"/>
    </font>
    <font>
      <b/>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22"/>
        <bgColor indexed="64"/>
      </patternFill>
    </fill>
    <fill>
      <patternFill patternType="solid">
        <fgColor rgb="FFFFFFCC"/>
        <bgColor indexed="64"/>
      </patternFill>
    </fill>
    <fill>
      <patternFill patternType="solid">
        <fgColor rgb="FF00B050"/>
        <bgColor indexed="64"/>
      </patternFill>
    </fill>
    <fill>
      <patternFill patternType="solid">
        <fgColor theme="0" tint="-4.9989318521683403E-2"/>
        <bgColor indexed="64"/>
      </patternFill>
    </fill>
  </fills>
  <borders count="55">
    <border>
      <left/>
      <right/>
      <top/>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auto="1"/>
      </right>
      <top style="thin">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style="thin">
        <color indexed="64"/>
      </left>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auto="1"/>
      </right>
      <top style="hair">
        <color indexed="64"/>
      </top>
      <bottom style="hair">
        <color indexed="64"/>
      </bottom>
      <diagonal/>
    </border>
    <border>
      <left style="thin">
        <color indexed="64"/>
      </left>
      <right/>
      <top style="thin">
        <color indexed="64"/>
      </top>
      <bottom style="medium">
        <color indexed="64"/>
      </bottom>
      <diagonal/>
    </border>
    <border>
      <left style="double">
        <color indexed="64"/>
      </left>
      <right/>
      <top/>
      <bottom/>
      <diagonal/>
    </border>
    <border>
      <left/>
      <right/>
      <top/>
      <bottom style="double">
        <color indexed="64"/>
      </bottom>
      <diagonal/>
    </border>
    <border>
      <left/>
      <right/>
      <top style="double">
        <color indexed="64"/>
      </top>
      <bottom style="double">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indexed="64"/>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right style="double">
        <color auto="1"/>
      </right>
      <top/>
      <bottom style="double">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4">
    <xf numFmtId="0" fontId="0" fillId="0" borderId="0"/>
    <xf numFmtId="43" fontId="11" fillId="0" borderId="0" applyFont="0" applyFill="0" applyBorder="0" applyAlignment="0" applyProtection="0"/>
    <xf numFmtId="0" fontId="14" fillId="0" borderId="0"/>
    <xf numFmtId="0" fontId="15" fillId="0" borderId="0"/>
  </cellStyleXfs>
  <cellXfs count="190">
    <xf numFmtId="0" fontId="0" fillId="0" borderId="0" xfId="0"/>
    <xf numFmtId="0" fontId="3" fillId="2" borderId="3" xfId="0" applyFont="1" applyFill="1" applyBorder="1" applyAlignment="1">
      <alignment vertical="center"/>
    </xf>
    <xf numFmtId="0" fontId="3" fillId="2" borderId="7" xfId="0" applyFont="1" applyFill="1" applyBorder="1" applyAlignment="1">
      <alignment vertical="center" wrapText="1"/>
    </xf>
    <xf numFmtId="0" fontId="0" fillId="0" borderId="7" xfId="0" applyBorder="1"/>
    <xf numFmtId="0" fontId="5" fillId="0" borderId="0" xfId="0" applyFont="1"/>
    <xf numFmtId="164" fontId="0" fillId="0" borderId="0" xfId="0" applyNumberFormat="1"/>
    <xf numFmtId="164" fontId="3" fillId="2" borderId="8" xfId="0" applyNumberFormat="1" applyFont="1" applyFill="1" applyBorder="1" applyAlignment="1">
      <alignment vertical="center" wrapText="1"/>
    </xf>
    <xf numFmtId="164" fontId="0" fillId="0" borderId="8" xfId="0" applyNumberFormat="1" applyBorder="1"/>
    <xf numFmtId="164" fontId="0" fillId="3" borderId="8" xfId="0" applyNumberFormat="1" applyFill="1" applyBorder="1"/>
    <xf numFmtId="0" fontId="3" fillId="4" borderId="4" xfId="0" applyFont="1" applyFill="1" applyBorder="1" applyAlignment="1">
      <alignment vertical="center" wrapText="1"/>
    </xf>
    <xf numFmtId="164" fontId="3" fillId="2" borderId="6" xfId="0" applyNumberFormat="1" applyFont="1" applyFill="1" applyBorder="1" applyAlignment="1">
      <alignment vertical="center" wrapText="1"/>
    </xf>
    <xf numFmtId="164" fontId="0" fillId="0" borderId="0" xfId="0" applyNumberFormat="1" applyAlignment="1">
      <alignment vertical="center"/>
    </xf>
    <xf numFmtId="0" fontId="0" fillId="0" borderId="7" xfId="0" applyBorder="1" applyAlignment="1">
      <alignment vertical="center"/>
    </xf>
    <xf numFmtId="164" fontId="0" fillId="0" borderId="8" xfId="0" applyNumberFormat="1" applyBorder="1" applyAlignment="1">
      <alignment vertical="center"/>
    </xf>
    <xf numFmtId="0" fontId="0" fillId="0" borderId="0" xfId="0" applyAlignment="1">
      <alignment vertical="center"/>
    </xf>
    <xf numFmtId="0" fontId="0" fillId="0" borderId="8" xfId="0" applyBorder="1" applyAlignment="1">
      <alignment vertical="center"/>
    </xf>
    <xf numFmtId="0" fontId="6" fillId="4" borderId="13" xfId="0" applyFont="1" applyFill="1" applyBorder="1" applyAlignment="1">
      <alignment horizontal="center" vertical="center" wrapText="1"/>
    </xf>
    <xf numFmtId="164" fontId="3" fillId="4" borderId="14" xfId="0" applyNumberFormat="1" applyFont="1" applyFill="1" applyBorder="1" applyAlignment="1">
      <alignment vertical="center" wrapText="1"/>
    </xf>
    <xf numFmtId="3" fontId="1" fillId="2" borderId="15" xfId="0" applyNumberFormat="1" applyFont="1" applyFill="1" applyBorder="1" applyAlignment="1">
      <alignment horizontal="left" vertical="center"/>
    </xf>
    <xf numFmtId="0" fontId="2" fillId="0" borderId="16" xfId="0" applyFont="1" applyBorder="1" applyAlignment="1">
      <alignment vertical="center" wrapText="1"/>
    </xf>
    <xf numFmtId="3" fontId="1" fillId="3" borderId="15" xfId="0" applyNumberFormat="1" applyFont="1" applyFill="1" applyBorder="1" applyAlignment="1">
      <alignment horizontal="right" vertical="center"/>
    </xf>
    <xf numFmtId="3" fontId="1" fillId="2" borderId="17" xfId="0" applyNumberFormat="1" applyFont="1" applyFill="1" applyBorder="1" applyAlignment="1">
      <alignment horizontal="left" vertical="center"/>
    </xf>
    <xf numFmtId="0" fontId="3" fillId="2" borderId="18" xfId="0" applyFont="1" applyFill="1" applyBorder="1" applyAlignment="1">
      <alignment vertical="center" wrapText="1"/>
    </xf>
    <xf numFmtId="0" fontId="3" fillId="4" borderId="9" xfId="0" applyFont="1" applyFill="1" applyBorder="1" applyAlignment="1">
      <alignment vertical="center" wrapText="1"/>
    </xf>
    <xf numFmtId="164" fontId="3" fillId="4" borderId="10" xfId="0" applyNumberFormat="1" applyFont="1" applyFill="1" applyBorder="1" applyAlignment="1">
      <alignment vertical="center" wrapText="1"/>
    </xf>
    <xf numFmtId="0" fontId="3" fillId="0" borderId="4" xfId="0" applyFont="1" applyBorder="1" applyAlignment="1">
      <alignment vertical="center"/>
    </xf>
    <xf numFmtId="0" fontId="8" fillId="0" borderId="16" xfId="0" applyFont="1" applyBorder="1" applyAlignment="1">
      <alignment vertical="center" wrapText="1"/>
    </xf>
    <xf numFmtId="0" fontId="0" fillId="0" borderId="0" xfId="0"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7" fillId="2" borderId="0" xfId="0" applyFont="1" applyFill="1" applyAlignment="1">
      <alignment horizontal="center" vertical="center"/>
    </xf>
    <xf numFmtId="164" fontId="0" fillId="2" borderId="0" xfId="0" applyNumberFormat="1" applyFill="1" applyAlignment="1">
      <alignment vertical="center"/>
    </xf>
    <xf numFmtId="0" fontId="0" fillId="2" borderId="7" xfId="0" applyFill="1" applyBorder="1"/>
    <xf numFmtId="164" fontId="0" fillId="2" borderId="8" xfId="0" applyNumberFormat="1" applyFill="1" applyBorder="1"/>
    <xf numFmtId="0" fontId="0" fillId="3" borderId="0" xfId="0" applyFill="1" applyAlignment="1">
      <alignment horizontal="center" vertical="center"/>
    </xf>
    <xf numFmtId="164" fontId="3" fillId="0" borderId="5" xfId="0" applyNumberFormat="1" applyFont="1" applyBorder="1" applyAlignment="1">
      <alignment horizontal="center" vertical="center" wrapText="1"/>
    </xf>
    <xf numFmtId="2" fontId="0" fillId="3" borderId="19" xfId="0" applyNumberFormat="1" applyFill="1" applyBorder="1"/>
    <xf numFmtId="0" fontId="5" fillId="0" borderId="0" xfId="0" applyFont="1" applyAlignment="1">
      <alignment horizontal="left" vertical="top" wrapText="1"/>
    </xf>
    <xf numFmtId="43" fontId="13" fillId="6" borderId="4" xfId="1" applyFont="1" applyFill="1" applyBorder="1" applyAlignment="1">
      <alignment horizontal="center" vertical="center"/>
    </xf>
    <xf numFmtId="164" fontId="7" fillId="0" borderId="0" xfId="0" applyNumberFormat="1" applyFont="1" applyAlignment="1">
      <alignment horizontal="center" wrapText="1"/>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164" fontId="0" fillId="0" borderId="7" xfId="0" applyNumberFormat="1" applyBorder="1"/>
    <xf numFmtId="0" fontId="2" fillId="0" borderId="1" xfId="0" applyFont="1" applyBorder="1" applyAlignment="1">
      <alignment horizontal="center" vertical="center"/>
    </xf>
    <xf numFmtId="0" fontId="2" fillId="0" borderId="22" xfId="0" applyFont="1" applyBorder="1" applyAlignment="1">
      <alignment vertical="center" wrapText="1"/>
    </xf>
    <xf numFmtId="0" fontId="2" fillId="0" borderId="23" xfId="0" applyFont="1" applyBorder="1" applyAlignment="1">
      <alignment vertical="center" wrapText="1"/>
    </xf>
    <xf numFmtId="164" fontId="4" fillId="2" borderId="2" xfId="0" applyNumberFormat="1" applyFont="1" applyFill="1" applyBorder="1" applyAlignment="1">
      <alignment vertical="center" wrapText="1"/>
    </xf>
    <xf numFmtId="164" fontId="0" fillId="2" borderId="7" xfId="0" applyNumberFormat="1" applyFill="1" applyBorder="1"/>
    <xf numFmtId="164" fontId="3" fillId="2" borderId="26" xfId="0" applyNumberFormat="1" applyFont="1" applyFill="1" applyBorder="1" applyAlignment="1">
      <alignment vertical="center" wrapText="1"/>
    </xf>
    <xf numFmtId="164" fontId="3" fillId="2" borderId="24" xfId="0" applyNumberFormat="1" applyFont="1" applyFill="1" applyBorder="1" applyAlignment="1">
      <alignment vertical="center" wrapText="1"/>
    </xf>
    <xf numFmtId="0" fontId="3" fillId="2" borderId="27" xfId="0" applyFont="1" applyFill="1" applyBorder="1" applyAlignment="1">
      <alignment vertical="center" wrapText="1"/>
    </xf>
    <xf numFmtId="0" fontId="0" fillId="0" borderId="29" xfId="0" applyBorder="1" applyAlignment="1">
      <alignment horizontal="center" vertical="center"/>
    </xf>
    <xf numFmtId="0" fontId="1" fillId="0" borderId="31" xfId="0" applyFont="1" applyBorder="1" applyAlignment="1">
      <alignment horizontal="center" vertical="center"/>
    </xf>
    <xf numFmtId="0" fontId="7" fillId="2" borderId="31" xfId="0" applyFont="1" applyFill="1" applyBorder="1" applyAlignment="1">
      <alignment horizontal="center" vertical="center"/>
    </xf>
    <xf numFmtId="0" fontId="7" fillId="0" borderId="31" xfId="0" applyFont="1" applyBorder="1" applyAlignment="1">
      <alignment horizontal="center" vertical="center"/>
    </xf>
    <xf numFmtId="0" fontId="0" fillId="0" borderId="31" xfId="0" applyBorder="1" applyAlignment="1">
      <alignment horizontal="center" vertical="center"/>
    </xf>
    <xf numFmtId="0" fontId="0" fillId="3" borderId="31" xfId="0" applyFill="1" applyBorder="1" applyAlignment="1">
      <alignment horizontal="center" vertical="center"/>
    </xf>
    <xf numFmtId="3" fontId="1" fillId="2" borderId="33" xfId="0" applyNumberFormat="1" applyFont="1" applyFill="1" applyBorder="1" applyAlignment="1">
      <alignment horizontal="center" vertical="center"/>
    </xf>
    <xf numFmtId="0" fontId="7" fillId="3" borderId="0" xfId="0" applyFont="1" applyFill="1" applyAlignment="1">
      <alignment horizontal="center" vertical="center"/>
    </xf>
    <xf numFmtId="0" fontId="4" fillId="4" borderId="7" xfId="0" applyFont="1" applyFill="1" applyBorder="1" applyAlignment="1">
      <alignment vertical="center" wrapText="1"/>
    </xf>
    <xf numFmtId="0" fontId="8" fillId="2" borderId="22" xfId="0" applyFont="1" applyFill="1" applyBorder="1" applyAlignment="1">
      <alignment vertical="center" wrapText="1"/>
    </xf>
    <xf numFmtId="0" fontId="2" fillId="2" borderId="0" xfId="0" applyFont="1" applyFill="1" applyAlignment="1">
      <alignment horizontal="center" vertical="center"/>
    </xf>
    <xf numFmtId="0" fontId="0" fillId="2" borderId="8" xfId="0" applyFill="1" applyBorder="1" applyAlignment="1">
      <alignment vertical="center"/>
    </xf>
    <xf numFmtId="164" fontId="0" fillId="2" borderId="8" xfId="0" applyNumberFormat="1" applyFill="1" applyBorder="1" applyAlignment="1">
      <alignment vertical="center"/>
    </xf>
    <xf numFmtId="0" fontId="2" fillId="2" borderId="1" xfId="0" applyFont="1" applyFill="1" applyBorder="1" applyAlignment="1">
      <alignment horizontal="center" vertical="center"/>
    </xf>
    <xf numFmtId="0" fontId="0" fillId="2" borderId="7" xfId="0" applyFill="1" applyBorder="1" applyAlignment="1">
      <alignment vertical="center"/>
    </xf>
    <xf numFmtId="0" fontId="8" fillId="2" borderId="16" xfId="0" applyFont="1" applyFill="1" applyBorder="1" applyAlignment="1">
      <alignment vertical="center" wrapText="1"/>
    </xf>
    <xf numFmtId="164" fontId="0" fillId="0" borderId="7" xfId="0" applyNumberFormat="1" applyBorder="1" applyAlignment="1">
      <alignment vertical="center"/>
    </xf>
    <xf numFmtId="0" fontId="0" fillId="0" borderId="28" xfId="0" applyBorder="1" applyAlignment="1">
      <alignment vertical="center"/>
    </xf>
    <xf numFmtId="164" fontId="0" fillId="0" borderId="24" xfId="0" applyNumberFormat="1" applyBorder="1" applyAlignment="1">
      <alignment vertical="center"/>
    </xf>
    <xf numFmtId="0" fontId="7" fillId="0" borderId="30" xfId="0" applyFont="1" applyBorder="1" applyAlignment="1">
      <alignment vertical="center"/>
    </xf>
    <xf numFmtId="0" fontId="5" fillId="0" borderId="0" xfId="0" applyFont="1" applyAlignment="1">
      <alignment vertical="center"/>
    </xf>
    <xf numFmtId="0" fontId="7" fillId="3" borderId="0" xfId="0" applyFont="1" applyFill="1" applyAlignment="1">
      <alignment vertical="center"/>
    </xf>
    <xf numFmtId="164" fontId="0" fillId="3" borderId="0" xfId="0" applyNumberFormat="1" applyFill="1" applyAlignment="1">
      <alignment vertical="center"/>
    </xf>
    <xf numFmtId="2" fontId="0" fillId="3" borderId="19" xfId="0" applyNumberFormat="1" applyFill="1" applyBorder="1" applyAlignment="1">
      <alignment vertical="center"/>
    </xf>
    <xf numFmtId="164" fontId="0" fillId="3" borderId="8" xfId="0" applyNumberFormat="1" applyFill="1" applyBorder="1" applyAlignment="1">
      <alignment vertical="center"/>
    </xf>
    <xf numFmtId="164" fontId="0" fillId="3" borderId="24" xfId="0" applyNumberFormat="1" applyFill="1" applyBorder="1" applyAlignment="1">
      <alignment vertical="center"/>
    </xf>
    <xf numFmtId="164" fontId="0" fillId="2" borderId="24" xfId="0" applyNumberFormat="1" applyFill="1" applyBorder="1" applyAlignment="1">
      <alignment vertical="center"/>
    </xf>
    <xf numFmtId="0" fontId="0" fillId="3" borderId="28" xfId="0" applyFill="1" applyBorder="1" applyAlignment="1">
      <alignment vertical="center"/>
    </xf>
    <xf numFmtId="0" fontId="7" fillId="0" borderId="0" xfId="0" applyFont="1" applyAlignment="1">
      <alignment vertical="center"/>
    </xf>
    <xf numFmtId="164" fontId="0" fillId="0" borderId="32" xfId="0" applyNumberFormat="1" applyBorder="1" applyAlignment="1">
      <alignment vertical="center"/>
    </xf>
    <xf numFmtId="2" fontId="0" fillId="3" borderId="7" xfId="0" applyNumberFormat="1" applyFill="1" applyBorder="1" applyAlignment="1">
      <alignment vertical="center"/>
    </xf>
    <xf numFmtId="0" fontId="0" fillId="3" borderId="7" xfId="0" applyFill="1" applyBorder="1" applyAlignment="1">
      <alignment vertical="center"/>
    </xf>
    <xf numFmtId="0" fontId="0" fillId="0" borderId="24" xfId="0" applyBorder="1" applyAlignment="1">
      <alignment vertical="center"/>
    </xf>
    <xf numFmtId="164" fontId="0" fillId="3" borderId="7" xfId="0" applyNumberFormat="1" applyFill="1" applyBorder="1" applyAlignment="1">
      <alignment vertical="center"/>
    </xf>
    <xf numFmtId="0" fontId="7" fillId="4" borderId="4" xfId="0" applyFont="1" applyFill="1" applyBorder="1" applyAlignment="1">
      <alignment vertical="center"/>
    </xf>
    <xf numFmtId="164" fontId="0" fillId="4" borderId="5" xfId="0" applyNumberFormat="1" applyFill="1" applyBorder="1" applyAlignment="1">
      <alignment vertical="center"/>
    </xf>
    <xf numFmtId="0" fontId="0" fillId="4" borderId="28" xfId="0" applyFill="1" applyBorder="1" applyAlignment="1">
      <alignment vertical="center"/>
    </xf>
    <xf numFmtId="164" fontId="0" fillId="4" borderId="24" xfId="0" applyNumberFormat="1" applyFill="1" applyBorder="1" applyAlignment="1">
      <alignment vertical="center"/>
    </xf>
    <xf numFmtId="0" fontId="0" fillId="0" borderId="35" xfId="0" applyBorder="1"/>
    <xf numFmtId="0" fontId="0" fillId="0" borderId="41" xfId="0" applyBorder="1"/>
    <xf numFmtId="0" fontId="15" fillId="0" borderId="35" xfId="3" applyBorder="1" applyAlignment="1">
      <alignment vertical="center"/>
    </xf>
    <xf numFmtId="0" fontId="15" fillId="0" borderId="0" xfId="3" applyAlignment="1">
      <alignment vertical="center"/>
    </xf>
    <xf numFmtId="0" fontId="16" fillId="0" borderId="11" xfId="0" applyFont="1" applyBorder="1" applyAlignment="1">
      <alignment horizontal="center" vertical="center" wrapText="1"/>
    </xf>
    <xf numFmtId="0" fontId="17" fillId="0" borderId="7" xfId="0" applyFont="1" applyBorder="1" applyAlignment="1">
      <alignment horizontal="center" vertical="center" wrapText="1"/>
    </xf>
    <xf numFmtId="14" fontId="17" fillId="0" borderId="7" xfId="0" applyNumberFormat="1" applyFont="1" applyBorder="1" applyAlignment="1">
      <alignment horizontal="center" vertical="center" wrapText="1"/>
    </xf>
    <xf numFmtId="0" fontId="17" fillId="0" borderId="7" xfId="0" applyFont="1" applyBorder="1" applyAlignment="1">
      <alignment horizontal="justify" vertical="center" wrapText="1"/>
    </xf>
    <xf numFmtId="0" fontId="17" fillId="0" borderId="9" xfId="0" applyFont="1" applyBorder="1" applyAlignment="1">
      <alignment horizontal="justify" vertical="center" wrapText="1"/>
    </xf>
    <xf numFmtId="0" fontId="0" fillId="0" borderId="30" xfId="0" applyBorder="1"/>
    <xf numFmtId="0" fontId="7" fillId="7" borderId="43" xfId="0" applyFont="1" applyFill="1" applyBorder="1" applyAlignment="1">
      <alignment horizontal="center"/>
    </xf>
    <xf numFmtId="0" fontId="7" fillId="7" borderId="4" xfId="0" applyFont="1" applyFill="1" applyBorder="1" applyAlignment="1">
      <alignment horizontal="center"/>
    </xf>
    <xf numFmtId="0" fontId="7" fillId="7" borderId="44" xfId="0" applyFont="1" applyFill="1" applyBorder="1" applyAlignment="1">
      <alignment horizontal="center"/>
    </xf>
    <xf numFmtId="14" fontId="0" fillId="0" borderId="52" xfId="0" applyNumberFormat="1"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49" fontId="0" fillId="0" borderId="53" xfId="0" quotePrefix="1" applyNumberFormat="1" applyBorder="1" applyAlignment="1">
      <alignment horizontal="center"/>
    </xf>
    <xf numFmtId="0" fontId="3" fillId="0" borderId="4" xfId="0" applyFont="1" applyBorder="1" applyAlignment="1">
      <alignment horizontal="left" vertical="center"/>
    </xf>
    <xf numFmtId="164" fontId="4" fillId="2" borderId="4" xfId="0" applyNumberFormat="1" applyFont="1" applyFill="1" applyBorder="1" applyAlignment="1">
      <alignment vertical="center" wrapText="1"/>
    </xf>
    <xf numFmtId="164" fontId="3" fillId="0" borderId="4" xfId="0" applyNumberFormat="1" applyFont="1" applyBorder="1" applyAlignment="1">
      <alignment horizontal="center" vertical="center" wrapText="1"/>
    </xf>
    <xf numFmtId="0" fontId="20" fillId="0" borderId="16" xfId="0" applyFont="1" applyBorder="1" applyAlignment="1">
      <alignment horizontal="right" vertical="center" wrapText="1"/>
    </xf>
    <xf numFmtId="0" fontId="19" fillId="0" borderId="31" xfId="0" applyFont="1" applyBorder="1" applyAlignment="1">
      <alignment horizontal="right" vertical="center"/>
    </xf>
    <xf numFmtId="0" fontId="2" fillId="0" borderId="16" xfId="0" applyFont="1" applyBorder="1" applyAlignment="1">
      <alignment horizontal="right" vertical="center" wrapText="1"/>
    </xf>
    <xf numFmtId="0" fontId="2" fillId="0" borderId="16" xfId="0" applyFont="1" applyBorder="1" applyAlignment="1">
      <alignment horizontal="left" vertical="center" wrapText="1"/>
    </xf>
    <xf numFmtId="0" fontId="0" fillId="8" borderId="31" xfId="0" applyFill="1" applyBorder="1" applyAlignment="1">
      <alignment horizontal="center" vertical="center"/>
    </xf>
    <xf numFmtId="0" fontId="2" fillId="8" borderId="16" xfId="0" applyFont="1" applyFill="1" applyBorder="1" applyAlignment="1">
      <alignment vertical="center" wrapText="1"/>
    </xf>
    <xf numFmtId="0" fontId="8" fillId="8" borderId="1" xfId="0" applyFont="1" applyFill="1" applyBorder="1" applyAlignment="1">
      <alignment horizontal="center" vertical="center"/>
    </xf>
    <xf numFmtId="164" fontId="0" fillId="8" borderId="0" xfId="0" applyNumberFormat="1" applyFill="1" applyAlignment="1">
      <alignment vertical="center"/>
    </xf>
    <xf numFmtId="0" fontId="0" fillId="8" borderId="7" xfId="0" applyFill="1" applyBorder="1" applyAlignment="1">
      <alignment vertical="center"/>
    </xf>
    <xf numFmtId="164" fontId="0" fillId="8" borderId="7" xfId="0" applyNumberFormat="1" applyFill="1" applyBorder="1" applyAlignment="1">
      <alignment vertical="center"/>
    </xf>
    <xf numFmtId="0" fontId="0" fillId="8" borderId="28" xfId="0" applyFill="1" applyBorder="1" applyAlignment="1">
      <alignment vertical="center"/>
    </xf>
    <xf numFmtId="164" fontId="0" fillId="8" borderId="24" xfId="0" applyNumberFormat="1" applyFill="1" applyBorder="1" applyAlignment="1">
      <alignment vertical="center"/>
    </xf>
    <xf numFmtId="0" fontId="0" fillId="8" borderId="0" xfId="0" applyFill="1" applyAlignment="1">
      <alignment vertical="center"/>
    </xf>
    <xf numFmtId="0" fontId="3" fillId="8" borderId="3" xfId="0" applyFont="1" applyFill="1" applyBorder="1" applyAlignment="1">
      <alignment vertical="center"/>
    </xf>
    <xf numFmtId="0" fontId="7" fillId="8" borderId="0" xfId="0" applyFont="1" applyFill="1" applyAlignment="1">
      <alignment vertical="center"/>
    </xf>
    <xf numFmtId="164" fontId="0" fillId="0" borderId="0" xfId="0" applyNumberFormat="1" applyAlignment="1">
      <alignment horizontal="right" vertical="center"/>
    </xf>
    <xf numFmtId="164" fontId="0" fillId="0" borderId="7" xfId="0" applyNumberFormat="1" applyBorder="1" applyAlignment="1">
      <alignment horizontal="right" vertical="center"/>
    </xf>
    <xf numFmtId="164" fontId="0" fillId="0" borderId="24" xfId="0" applyNumberFormat="1" applyBorder="1" applyAlignment="1">
      <alignment horizontal="right" vertical="center"/>
    </xf>
    <xf numFmtId="0" fontId="0" fillId="0" borderId="0" xfId="0" applyAlignment="1">
      <alignment horizontal="right" vertical="center"/>
    </xf>
    <xf numFmtId="0" fontId="1" fillId="0" borderId="4" xfId="0" applyFont="1" applyBorder="1" applyAlignment="1">
      <alignment horizontal="center" vertical="center"/>
    </xf>
    <xf numFmtId="0" fontId="7" fillId="2" borderId="4" xfId="0" applyFont="1" applyFill="1" applyBorder="1" applyAlignment="1">
      <alignment horizontal="center" vertical="center"/>
    </xf>
    <xf numFmtId="0" fontId="3" fillId="2" borderId="4" xfId="0" applyFont="1" applyFill="1" applyBorder="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xf>
    <xf numFmtId="0" fontId="0" fillId="0" borderId="4" xfId="0" applyBorder="1" applyAlignment="1">
      <alignment horizontal="center" vertical="center"/>
    </xf>
    <xf numFmtId="0" fontId="2" fillId="0" borderId="4" xfId="0" applyFont="1" applyBorder="1" applyAlignment="1">
      <alignment vertical="center" wrapText="1"/>
    </xf>
    <xf numFmtId="164" fontId="0" fillId="0" borderId="4" xfId="0" applyNumberFormat="1" applyBorder="1" applyAlignment="1">
      <alignment vertical="center"/>
    </xf>
    <xf numFmtId="0" fontId="0" fillId="0" borderId="4" xfId="0" applyBorder="1" applyAlignment="1">
      <alignment vertical="center"/>
    </xf>
    <xf numFmtId="0" fontId="2" fillId="0" borderId="4" xfId="0" applyFont="1" applyBorder="1" applyAlignment="1">
      <alignment horizontal="center" vertical="center"/>
    </xf>
    <xf numFmtId="0" fontId="7" fillId="0" borderId="4" xfId="0" applyFont="1" applyBorder="1" applyAlignment="1">
      <alignment vertical="center"/>
    </xf>
    <xf numFmtId="164" fontId="7" fillId="0" borderId="4" xfId="0" applyNumberFormat="1" applyFont="1" applyBorder="1" applyAlignment="1">
      <alignment vertical="center"/>
    </xf>
    <xf numFmtId="0" fontId="8" fillId="2" borderId="4" xfId="0" applyFont="1" applyFill="1" applyBorder="1" applyAlignment="1">
      <alignment horizontal="center" vertical="center"/>
    </xf>
    <xf numFmtId="164" fontId="8" fillId="2" borderId="4" xfId="0" applyNumberFormat="1" applyFont="1" applyFill="1" applyBorder="1" applyAlignment="1">
      <alignment horizontal="center" vertical="center"/>
    </xf>
    <xf numFmtId="0" fontId="19" fillId="0" borderId="4" xfId="0" applyFont="1" applyBorder="1" applyAlignment="1">
      <alignment horizontal="right" vertical="center"/>
    </xf>
    <xf numFmtId="0" fontId="20" fillId="0" borderId="4" xfId="0" applyFont="1" applyBorder="1" applyAlignment="1">
      <alignment horizontal="right" vertical="center" wrapText="1"/>
    </xf>
    <xf numFmtId="164" fontId="8" fillId="0" borderId="4" xfId="0" applyNumberFormat="1" applyFont="1" applyBorder="1" applyAlignment="1">
      <alignment horizontal="center" vertical="center"/>
    </xf>
    <xf numFmtId="3" fontId="1" fillId="2" borderId="4" xfId="0" applyNumberFormat="1" applyFont="1" applyFill="1" applyBorder="1" applyAlignment="1">
      <alignment horizontal="center" vertical="center"/>
    </xf>
    <xf numFmtId="164" fontId="3" fillId="2" borderId="4" xfId="0" applyNumberFormat="1" applyFont="1" applyFill="1" applyBorder="1" applyAlignment="1">
      <alignment vertical="center"/>
    </xf>
    <xf numFmtId="0" fontId="8" fillId="8" borderId="4" xfId="0" applyFont="1" applyFill="1" applyBorder="1" applyAlignment="1">
      <alignment horizontal="center" vertical="center"/>
    </xf>
    <xf numFmtId="164" fontId="0" fillId="8" borderId="4" xfId="0" applyNumberFormat="1" applyFill="1" applyBorder="1" applyAlignment="1">
      <alignment vertical="center"/>
    </xf>
    <xf numFmtId="0" fontId="0" fillId="8" borderId="4" xfId="0" applyFill="1" applyBorder="1" applyAlignment="1">
      <alignment vertical="center"/>
    </xf>
    <xf numFmtId="0" fontId="8" fillId="0" borderId="4" xfId="0" applyFont="1" applyBorder="1" applyAlignment="1">
      <alignment vertical="center" wrapText="1"/>
    </xf>
    <xf numFmtId="0" fontId="2" fillId="0" borderId="4" xfId="0" applyFont="1" applyBorder="1" applyAlignment="1">
      <alignment horizontal="left" vertical="center" wrapText="1"/>
    </xf>
    <xf numFmtId="0" fontId="21" fillId="0" borderId="4" xfId="0" applyFont="1" applyBorder="1" applyAlignment="1">
      <alignment horizontal="center" vertical="center"/>
    </xf>
    <xf numFmtId="0" fontId="22" fillId="0" borderId="4" xfId="0" applyFont="1" applyBorder="1" applyAlignment="1">
      <alignment vertical="center"/>
    </xf>
    <xf numFmtId="0" fontId="22" fillId="0" borderId="4" xfId="0" applyFont="1" applyBorder="1" applyAlignment="1">
      <alignment horizontal="center" vertical="center"/>
    </xf>
    <xf numFmtId="0" fontId="22" fillId="0" borderId="0" xfId="0" applyFont="1" applyAlignment="1">
      <alignment vertical="center"/>
    </xf>
    <xf numFmtId="0" fontId="8" fillId="2" borderId="4" xfId="0" applyFont="1" applyFill="1" applyBorder="1" applyAlignment="1">
      <alignment horizontal="left" vertical="center"/>
    </xf>
    <xf numFmtId="164" fontId="0" fillId="0" borderId="0" xfId="0" applyNumberFormat="1" applyAlignment="1">
      <alignment horizontal="center" vertical="center" wrapText="1"/>
    </xf>
    <xf numFmtId="14" fontId="17" fillId="0" borderId="7" xfId="0" applyNumberFormat="1" applyFont="1" applyBorder="1" applyAlignment="1">
      <alignment horizontal="justify" vertical="center" wrapText="1"/>
    </xf>
    <xf numFmtId="3" fontId="3" fillId="2" borderId="4" xfId="0" applyNumberFormat="1" applyFont="1" applyFill="1" applyBorder="1" applyAlignment="1">
      <alignment vertical="center"/>
    </xf>
    <xf numFmtId="0" fontId="23" fillId="0" borderId="28" xfId="0" applyFont="1" applyBorder="1" applyAlignment="1">
      <alignment vertical="center"/>
    </xf>
    <xf numFmtId="0" fontId="24" fillId="0" borderId="4" xfId="0" applyFont="1" applyBorder="1" applyAlignment="1">
      <alignment horizontal="center" vertical="center" wrapText="1"/>
    </xf>
    <xf numFmtId="0" fontId="24" fillId="0" borderId="30"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4" xfId="0" applyFont="1" applyBorder="1" applyAlignment="1">
      <alignment horizontal="center" vertical="center" wrapText="1"/>
    </xf>
    <xf numFmtId="0" fontId="10" fillId="5" borderId="38" xfId="3" applyFont="1" applyFill="1" applyBorder="1" applyAlignment="1">
      <alignment horizontal="center" vertical="center" wrapText="1"/>
    </xf>
    <xf numFmtId="0" fontId="10" fillId="5" borderId="39" xfId="3" applyFont="1" applyFill="1" applyBorder="1" applyAlignment="1">
      <alignment horizontal="center" vertical="center" wrapText="1"/>
    </xf>
    <xf numFmtId="0" fontId="10" fillId="5" borderId="40" xfId="3" applyFont="1" applyFill="1" applyBorder="1" applyAlignment="1">
      <alignment horizontal="center" vertical="center" wrapText="1"/>
    </xf>
    <xf numFmtId="0" fontId="10" fillId="5" borderId="42" xfId="3" applyFont="1" applyFill="1" applyBorder="1" applyAlignment="1">
      <alignment horizontal="center" vertical="center" wrapText="1"/>
    </xf>
    <xf numFmtId="0" fontId="10" fillId="5" borderId="36" xfId="3" applyFont="1" applyFill="1" applyBorder="1" applyAlignment="1">
      <alignment horizontal="center" vertical="center" wrapText="1"/>
    </xf>
    <xf numFmtId="0" fontId="10" fillId="5" borderId="45" xfId="3" applyFont="1" applyFill="1" applyBorder="1" applyAlignment="1">
      <alignment horizontal="center" vertical="center" wrapText="1"/>
    </xf>
    <xf numFmtId="0" fontId="10" fillId="0" borderId="20"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21" xfId="3" applyFont="1" applyBorder="1" applyAlignment="1">
      <alignment horizontal="center" vertical="center" wrapTex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1" xfId="0" applyFont="1" applyBorder="1" applyAlignment="1">
      <alignment horizontal="center" vertical="center" wrapText="1"/>
    </xf>
    <xf numFmtId="0" fontId="18" fillId="0" borderId="0" xfId="0" applyFont="1" applyAlignment="1">
      <alignment horizontal="center" vertical="center" wrapText="1"/>
    </xf>
    <xf numFmtId="0" fontId="12" fillId="0" borderId="0" xfId="0" applyFont="1" applyAlignment="1">
      <alignment horizontal="center"/>
    </xf>
    <xf numFmtId="0" fontId="5" fillId="0" borderId="0" xfId="0" applyFont="1" applyAlignment="1">
      <alignment horizontal="left" vertical="top" wrapText="1"/>
    </xf>
    <xf numFmtId="0" fontId="6" fillId="4" borderId="11" xfId="0" applyFont="1" applyFill="1" applyBorder="1" applyAlignment="1">
      <alignment horizontal="center" vertical="center" wrapText="1"/>
    </xf>
    <xf numFmtId="0" fontId="7" fillId="0" borderId="0" xfId="0" applyFont="1" applyAlignment="1">
      <alignment horizontal="center" vertical="center"/>
    </xf>
    <xf numFmtId="164" fontId="3" fillId="4" borderId="25" xfId="0" applyNumberFormat="1" applyFont="1" applyFill="1" applyBorder="1" applyAlignment="1">
      <alignment horizontal="center" vertical="center" wrapText="1"/>
    </xf>
    <xf numFmtId="0" fontId="6" fillId="4" borderId="12" xfId="0" applyFont="1" applyFill="1" applyBorder="1" applyAlignment="1">
      <alignment horizontal="center" vertical="center" wrapText="1"/>
    </xf>
    <xf numFmtId="164" fontId="3" fillId="4" borderId="13" xfId="0" applyNumberFormat="1" applyFont="1" applyFill="1" applyBorder="1" applyAlignment="1">
      <alignment horizontal="center" vertical="center" wrapText="1"/>
    </xf>
    <xf numFmtId="164" fontId="3" fillId="4" borderId="14" xfId="0" applyNumberFormat="1" applyFont="1" applyFill="1" applyBorder="1" applyAlignment="1">
      <alignment horizontal="center" vertical="center" wrapText="1"/>
    </xf>
  </cellXfs>
  <cellStyles count="4">
    <cellStyle name="Milliers" xfId="1" builtinId="3"/>
    <cellStyle name="Normal" xfId="0" builtinId="0"/>
    <cellStyle name="Normal 11" xfId="2" xr:uid="{E7D3DC73-8A70-434B-9A4B-49B74A83ED6F}"/>
    <cellStyle name="Normal 2" xfId="3" xr:uid="{09F73640-C779-450C-9DC3-EF881CD1CE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508000</xdr:colOff>
      <xdr:row>0</xdr:row>
      <xdr:rowOff>142875</xdr:rowOff>
    </xdr:from>
    <xdr:to>
      <xdr:col>6</xdr:col>
      <xdr:colOff>219467</xdr:colOff>
      <xdr:row>3</xdr:row>
      <xdr:rowOff>92123</xdr:rowOff>
    </xdr:to>
    <xdr:pic>
      <xdr:nvPicPr>
        <xdr:cNvPr id="2" name="Image 1" descr="image">
          <a:extLst>
            <a:ext uri="{FF2B5EF4-FFF2-40B4-BE49-F238E27FC236}">
              <a16:creationId xmlns:a16="http://schemas.microsoft.com/office/drawing/2014/main" id="{5378ED33-5F5A-43AE-BD27-012FF32C94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7925" y="142875"/>
          <a:ext cx="1862619" cy="519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50800</xdr:colOff>
      <xdr:row>0</xdr:row>
      <xdr:rowOff>50800</xdr:rowOff>
    </xdr:from>
    <xdr:to>
      <xdr:col>1</xdr:col>
      <xdr:colOff>714375</xdr:colOff>
      <xdr:row>4</xdr:row>
      <xdr:rowOff>158750</xdr:rowOff>
    </xdr:to>
    <xdr:pic>
      <xdr:nvPicPr>
        <xdr:cNvPr id="3" name="Image 32">
          <a:extLst>
            <a:ext uri="{FF2B5EF4-FFF2-40B4-BE49-F238E27FC236}">
              <a16:creationId xmlns:a16="http://schemas.microsoft.com/office/drawing/2014/main" id="{E9D5FD42-480D-4CB4-B614-6A4B0B2C29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800" y="50800"/>
          <a:ext cx="1425575" cy="879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Paul WENNER" id="{EEB16D64-F8DE-48E6-8631-8F414E00D37D}" userId="Paul WENNER" providerId="None"/>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92" dT="2025-04-24T12:11:39.99" personId="{EEB16D64-F8DE-48E6-8631-8F414E00D37D}" id="{9E6A3C59-D605-4EDF-B858-577A26F10984}">
    <text>A confirmer si non utilisation du marché fibre ENSIO</text>
  </threadedComment>
  <threadedComment ref="B293" dT="2025-04-24T12:11:48.15" personId="{EEB16D64-F8DE-48E6-8631-8F414E00D37D}" id="{84D8B023-EC14-47E2-9E99-6A66F1DC9E3A}">
    <text>A confirmer si non utilisation du marché fibre ENSIO</text>
  </threadedComment>
</ThreadedComments>
</file>

<file path=xl/threadedComments/threadedComment2.xml><?xml version="1.0" encoding="utf-8"?>
<ThreadedComments xmlns="http://schemas.microsoft.com/office/spreadsheetml/2018/threadedcomments" xmlns:x="http://schemas.openxmlformats.org/spreadsheetml/2006/main">
  <threadedComment ref="B68" dT="2025-04-24T14:11:04.27" personId="{EEB16D64-F8DE-48E6-8631-8F414E00D37D}" id="{164D6108-CCCD-4557-9077-C6228B0956C9}" done="1">
    <text>Fait par UTI ?</text>
  </threadedComment>
  <threadedComment ref="B272" dT="2025-04-24T12:11:20.36" personId="{EEB16D64-F8DE-48E6-8631-8F414E00D37D}" id="{94FB4079-E17B-4955-A477-74B5F8D6EE80}" done="1">
    <text>A confirmer si non utilisation du marché fibre ENSIO</text>
  </threadedComment>
  <threadedComment ref="B281" dT="2025-04-24T12:11:20.36" personId="{EEB16D64-F8DE-48E6-8631-8F414E00D37D}" id="{038FBEFB-8912-4760-948C-93D39E835EF7}" done="1">
    <text>A confirmer si non utilisation du marché fibre ENSIO</text>
  </threadedComment>
  <threadedComment ref="B286" dT="2025-04-24T12:12:21.68" personId="{EEB16D64-F8DE-48E6-8631-8F414E00D37D}" id="{CB1267FC-96D8-4A8E-8672-A4125F77EF2E}" done="1">
    <text>A confirmer si non utilisation du marché fibre ENSIO</text>
  </threadedComment>
  <threadedComment ref="B295" dT="2025-04-24T12:11:20.36" personId="{EEB16D64-F8DE-48E6-8631-8F414E00D37D}" id="{829C457E-37F9-4B99-ACFA-97F21BA32ABF}">
    <text>A confirmer si non utilisation du marché fibre ENSIO</text>
  </threadedComment>
  <threadedComment ref="B300" dT="2025-04-24T12:11:39.99" personId="{EEB16D64-F8DE-48E6-8631-8F414E00D37D}" id="{08C6978E-6A17-4999-8D6D-C610E8BEA5EE}">
    <text>A confirmer si non utilisation du marché fibre ENSIO</text>
  </threadedComment>
  <threadedComment ref="B301" dT="2025-04-24T12:11:48.15" personId="{EEB16D64-F8DE-48E6-8631-8F414E00D37D}" id="{F1F5D604-FAE7-4365-B2CB-A6333DA72F9E}">
    <text>A confirmer si non utilisation du marché fibre ENSIO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26626-CACA-432D-BBCF-541D2137D968}">
  <sheetPr codeName="Feuil1"/>
  <dimension ref="A7:G39"/>
  <sheetViews>
    <sheetView view="pageBreakPreview" topLeftCell="A10" zoomScale="130" zoomScaleNormal="100" zoomScaleSheetLayoutView="130" workbookViewId="0">
      <selection activeCell="A15" sqref="A15:G15"/>
    </sheetView>
  </sheetViews>
  <sheetFormatPr baseColWidth="10" defaultColWidth="11.42578125" defaultRowHeight="15" x14ac:dyDescent="0.25"/>
  <cols>
    <col min="1" max="1" width="8.85546875" customWidth="1"/>
    <col min="2" max="3" width="10.5703125" customWidth="1"/>
    <col min="4" max="4" width="13.85546875" customWidth="1"/>
    <col min="5" max="5" width="13.42578125" customWidth="1"/>
    <col min="6" max="6" width="19" customWidth="1"/>
    <col min="7" max="7" width="10.42578125" customWidth="1"/>
  </cols>
  <sheetData>
    <row r="7" spans="1:7" ht="30.75" customHeight="1" thickTop="1" x14ac:dyDescent="0.25">
      <c r="A7" s="166" t="s">
        <v>715</v>
      </c>
      <c r="B7" s="167"/>
      <c r="C7" s="167"/>
      <c r="D7" s="167"/>
      <c r="E7" s="167"/>
      <c r="F7" s="167"/>
      <c r="G7" s="168"/>
    </row>
    <row r="8" spans="1:7" ht="30.75" customHeight="1" thickBot="1" x14ac:dyDescent="0.3">
      <c r="A8" s="169"/>
      <c r="B8" s="170"/>
      <c r="C8" s="170"/>
      <c r="D8" s="170"/>
      <c r="E8" s="170"/>
      <c r="F8" s="170"/>
      <c r="G8" s="171"/>
    </row>
    <row r="9" spans="1:7" ht="15.75" thickTop="1" x14ac:dyDescent="0.25">
      <c r="A9" s="89"/>
      <c r="G9" s="90"/>
    </row>
    <row r="10" spans="1:7" x14ac:dyDescent="0.25">
      <c r="A10" s="89"/>
      <c r="G10" s="90"/>
    </row>
    <row r="11" spans="1:7" x14ac:dyDescent="0.25">
      <c r="A11" s="89"/>
      <c r="G11" s="90"/>
    </row>
    <row r="12" spans="1:7" x14ac:dyDescent="0.25">
      <c r="A12" s="89"/>
      <c r="G12" s="90"/>
    </row>
    <row r="13" spans="1:7" ht="15.75" thickBot="1" x14ac:dyDescent="0.3">
      <c r="A13" s="91"/>
      <c r="B13" s="92"/>
      <c r="G13" s="90"/>
    </row>
    <row r="14" spans="1:7" ht="28.5" thickTop="1" thickBot="1" x14ac:dyDescent="0.3">
      <c r="A14" s="166" t="s">
        <v>0</v>
      </c>
      <c r="B14" s="167"/>
      <c r="C14" s="167"/>
      <c r="D14" s="167"/>
      <c r="E14" s="167"/>
      <c r="F14" s="167"/>
      <c r="G14" s="168"/>
    </row>
    <row r="15" spans="1:7" ht="89.25" customHeight="1" thickTop="1" thickBot="1" x14ac:dyDescent="0.3">
      <c r="A15" s="172" t="s">
        <v>716</v>
      </c>
      <c r="B15" s="173"/>
      <c r="C15" s="173"/>
      <c r="D15" s="173"/>
      <c r="E15" s="173"/>
      <c r="F15" s="173"/>
      <c r="G15" s="174"/>
    </row>
    <row r="19" spans="2:6" ht="25.5" x14ac:dyDescent="0.25">
      <c r="B19" s="93" t="s">
        <v>1</v>
      </c>
      <c r="C19" s="93" t="s">
        <v>2</v>
      </c>
      <c r="D19" s="175" t="s">
        <v>3</v>
      </c>
      <c r="E19" s="176"/>
      <c r="F19" s="177"/>
    </row>
    <row r="20" spans="2:6" x14ac:dyDescent="0.25">
      <c r="B20" s="94" t="s">
        <v>4</v>
      </c>
      <c r="C20" s="95">
        <v>45821</v>
      </c>
      <c r="D20" s="163" t="s">
        <v>5</v>
      </c>
      <c r="E20" s="164"/>
      <c r="F20" s="165"/>
    </row>
    <row r="21" spans="2:6" x14ac:dyDescent="0.25">
      <c r="B21" s="94" t="s">
        <v>6</v>
      </c>
      <c r="C21" s="95">
        <v>45839</v>
      </c>
      <c r="D21" s="163" t="s">
        <v>7</v>
      </c>
      <c r="E21" s="164"/>
      <c r="F21" s="165"/>
    </row>
    <row r="22" spans="2:6" x14ac:dyDescent="0.25">
      <c r="B22" s="94" t="s">
        <v>690</v>
      </c>
      <c r="C22" s="158">
        <v>45856</v>
      </c>
      <c r="D22" s="163" t="s">
        <v>691</v>
      </c>
      <c r="E22" s="164"/>
      <c r="F22" s="165"/>
    </row>
    <row r="23" spans="2:6" x14ac:dyDescent="0.25">
      <c r="B23" s="96"/>
      <c r="C23" s="96"/>
      <c r="D23" s="163"/>
      <c r="E23" s="164"/>
      <c r="F23" s="165"/>
    </row>
    <row r="24" spans="2:6" x14ac:dyDescent="0.25">
      <c r="B24" s="96"/>
      <c r="C24" s="96"/>
      <c r="D24" s="163"/>
      <c r="E24" s="164"/>
      <c r="F24" s="165"/>
    </row>
    <row r="25" spans="2:6" ht="15.75" thickBot="1" x14ac:dyDescent="0.3">
      <c r="B25" s="97"/>
      <c r="C25" s="97"/>
      <c r="D25" s="178"/>
      <c r="E25" s="179"/>
      <c r="F25" s="180"/>
    </row>
    <row r="26" spans="2:6" x14ac:dyDescent="0.25">
      <c r="B26" s="98"/>
      <c r="C26" s="181"/>
      <c r="D26" s="181"/>
      <c r="E26" s="181"/>
      <c r="F26" s="181"/>
    </row>
    <row r="38" spans="1:7" x14ac:dyDescent="0.25">
      <c r="A38" s="99" t="s">
        <v>8</v>
      </c>
      <c r="B38" s="100" t="s">
        <v>9</v>
      </c>
      <c r="C38" s="100" t="s">
        <v>10</v>
      </c>
      <c r="D38" s="100" t="s">
        <v>11</v>
      </c>
      <c r="E38" s="100" t="s">
        <v>12</v>
      </c>
      <c r="F38" s="100" t="s">
        <v>13</v>
      </c>
      <c r="G38" s="101" t="s">
        <v>14</v>
      </c>
    </row>
    <row r="39" spans="1:7" ht="15.75" thickBot="1" x14ac:dyDescent="0.3">
      <c r="A39" s="102" t="s">
        <v>15</v>
      </c>
      <c r="B39" s="103" t="s">
        <v>16</v>
      </c>
      <c r="C39" s="103" t="s">
        <v>17</v>
      </c>
      <c r="D39" s="103" t="s">
        <v>18</v>
      </c>
      <c r="E39" s="103" t="s">
        <v>19</v>
      </c>
      <c r="F39" s="105" t="s">
        <v>20</v>
      </c>
      <c r="G39" s="104" t="s">
        <v>690</v>
      </c>
    </row>
  </sheetData>
  <mergeCells count="11">
    <mergeCell ref="D22:F22"/>
    <mergeCell ref="D23:F23"/>
    <mergeCell ref="D24:F24"/>
    <mergeCell ref="D25:F25"/>
    <mergeCell ref="C26:F26"/>
    <mergeCell ref="D21:F21"/>
    <mergeCell ref="A7:G8"/>
    <mergeCell ref="A14:G14"/>
    <mergeCell ref="A15:G15"/>
    <mergeCell ref="D19:F19"/>
    <mergeCell ref="D20:F20"/>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51495-10AA-4B2B-8572-925480E26FB4}">
  <sheetPr codeName="Feuil2"/>
  <dimension ref="A1:C5"/>
  <sheetViews>
    <sheetView view="pageBreakPreview" zoomScale="106" zoomScaleNormal="100" zoomScaleSheetLayoutView="106" workbookViewId="0">
      <selection activeCell="A3" sqref="A3:C4"/>
    </sheetView>
  </sheetViews>
  <sheetFormatPr baseColWidth="10" defaultColWidth="11.42578125" defaultRowHeight="15" x14ac:dyDescent="0.25"/>
  <cols>
    <col min="2" max="2" width="11" customWidth="1"/>
    <col min="3" max="3" width="57.5703125" customWidth="1"/>
  </cols>
  <sheetData>
    <row r="1" spans="1:3" x14ac:dyDescent="0.25">
      <c r="A1" s="182" t="s">
        <v>21</v>
      </c>
      <c r="B1" s="182"/>
      <c r="C1" s="182"/>
    </row>
    <row r="3" spans="1:3" x14ac:dyDescent="0.25">
      <c r="A3" s="183" t="s">
        <v>22</v>
      </c>
      <c r="B3" s="183"/>
      <c r="C3" s="183"/>
    </row>
    <row r="4" spans="1:3" ht="409.5" customHeight="1" x14ac:dyDescent="0.25">
      <c r="A4" s="183"/>
      <c r="B4" s="183"/>
      <c r="C4" s="183"/>
    </row>
    <row r="5" spans="1:3" ht="25.5" x14ac:dyDescent="0.25">
      <c r="A5" s="37" t="s">
        <v>23</v>
      </c>
      <c r="B5" s="38">
        <v>0</v>
      </c>
      <c r="C5" s="37" t="s">
        <v>24</v>
      </c>
    </row>
  </sheetData>
  <mergeCells count="2">
    <mergeCell ref="A1:C1"/>
    <mergeCell ref="A3:C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ADA81-2FE1-41A7-ABC8-9C4092E48A70}">
  <sheetPr codeName="Feuil3">
    <pageSetUpPr fitToPage="1"/>
  </sheetPr>
  <dimension ref="A1:EP323"/>
  <sheetViews>
    <sheetView tabSelected="1" view="pageBreakPreview" zoomScale="85" zoomScaleNormal="85" zoomScaleSheetLayoutView="85" workbookViewId="0">
      <pane xSplit="4" ySplit="3" topLeftCell="E4" activePane="bottomRight" state="frozen"/>
      <selection pane="topRight" activeCell="B262" sqref="B262"/>
      <selection pane="bottomLeft" activeCell="B262" sqref="B262"/>
      <selection pane="bottomRight" activeCell="A26" sqref="A26"/>
    </sheetView>
  </sheetViews>
  <sheetFormatPr baseColWidth="10" defaultColWidth="11.42578125" defaultRowHeight="15" outlineLevelRow="1" x14ac:dyDescent="0.25"/>
  <cols>
    <col min="1" max="1" width="10.5703125" style="27" bestFit="1" customWidth="1"/>
    <col min="2" max="2" width="72" style="14" customWidth="1"/>
    <col min="3" max="3" width="15.5703125" style="79" customWidth="1"/>
    <col min="4" max="4" width="14.5703125" style="11" customWidth="1"/>
    <col min="5" max="5" width="11.5703125" style="14" hidden="1" customWidth="1"/>
    <col min="6" max="6" width="18.140625" style="11" hidden="1" customWidth="1"/>
    <col min="7" max="7" width="11.5703125" style="14" hidden="1" customWidth="1"/>
    <col min="8" max="8" width="16.42578125" style="11" hidden="1" customWidth="1"/>
    <col min="9" max="9" width="11.5703125" style="14" hidden="1" customWidth="1"/>
    <col min="10" max="10" width="13.140625" style="11" hidden="1" customWidth="1"/>
    <col min="11" max="11" width="11.5703125" style="14" hidden="1" customWidth="1"/>
    <col min="12" max="12" width="16.42578125" style="11" hidden="1" customWidth="1"/>
    <col min="13" max="13" width="11.5703125" style="14" hidden="1" customWidth="1"/>
    <col min="14" max="14" width="16.42578125" style="11" hidden="1" customWidth="1"/>
    <col min="15" max="15" width="12.5703125" style="14" hidden="1" customWidth="1"/>
    <col min="16" max="16" width="13.140625" style="11" hidden="1" customWidth="1"/>
    <col min="17" max="17" width="11.5703125" style="14" hidden="1" customWidth="1"/>
    <col min="18" max="18" width="13.140625" style="11" hidden="1" customWidth="1"/>
    <col min="19" max="19" width="11.5703125" style="14" hidden="1" customWidth="1"/>
    <col min="20" max="20" width="13.140625" style="11" hidden="1" customWidth="1"/>
    <col min="21" max="21" width="11.5703125" style="14" hidden="1" customWidth="1"/>
    <col min="22" max="22" width="15" style="11" hidden="1" customWidth="1"/>
    <col min="23" max="23" width="11.5703125" style="14" hidden="1" customWidth="1"/>
    <col min="24" max="24" width="15" style="11" hidden="1" customWidth="1"/>
    <col min="25" max="25" width="11.5703125" style="14" hidden="1" customWidth="1"/>
    <col min="26" max="26" width="13.140625" style="11" hidden="1" customWidth="1"/>
    <col min="27" max="27" width="12.5703125" style="14" hidden="1" customWidth="1"/>
    <col min="28" max="28" width="14.42578125" style="11" hidden="1" customWidth="1"/>
    <col min="29" max="29" width="13.5703125" style="14" hidden="1" customWidth="1"/>
    <col min="30" max="30" width="15" style="11" hidden="1" customWidth="1"/>
    <col min="31" max="31" width="13.85546875" style="14" hidden="1" customWidth="1"/>
    <col min="32" max="32" width="15" style="11" hidden="1" customWidth="1"/>
    <col min="33" max="33" width="11.5703125" style="14" hidden="1" customWidth="1"/>
    <col min="34" max="34" width="15.140625" style="11" hidden="1" customWidth="1"/>
    <col min="35" max="35" width="12.85546875" style="14" hidden="1" customWidth="1"/>
    <col min="36" max="36" width="15.5703125" style="11" hidden="1" customWidth="1"/>
    <col min="37" max="37" width="12.85546875" style="14" hidden="1" customWidth="1"/>
    <col min="38" max="38" width="15.5703125" style="11" hidden="1" customWidth="1"/>
    <col min="39" max="39" width="13.5703125" style="14" hidden="1" customWidth="1"/>
    <col min="40" max="40" width="19.42578125" style="11" hidden="1" customWidth="1"/>
    <col min="41" max="41" width="13.5703125" style="14" hidden="1" customWidth="1"/>
    <col min="42" max="42" width="19.42578125" style="11" hidden="1" customWidth="1"/>
    <col min="43" max="43" width="13.5703125" style="14" hidden="1" customWidth="1"/>
    <col min="44" max="44" width="13.5703125" style="11" hidden="1" customWidth="1"/>
    <col min="45" max="45" width="13.5703125" style="14" hidden="1" customWidth="1"/>
    <col min="46" max="46" width="13.5703125" style="11" hidden="1" customWidth="1"/>
    <col min="47" max="47" width="14" style="14" hidden="1" customWidth="1"/>
    <col min="48" max="48" width="16" style="11" hidden="1" customWidth="1"/>
    <col min="49" max="49" width="14" style="14" hidden="1" customWidth="1"/>
    <col min="50" max="50" width="16" style="11" hidden="1" customWidth="1"/>
    <col min="51" max="51" width="14" style="14" hidden="1" customWidth="1"/>
    <col min="52" max="52" width="15.5703125" style="11" hidden="1" customWidth="1"/>
    <col min="53" max="53" width="12.5703125" style="14" hidden="1" customWidth="1"/>
    <col min="54" max="54" width="13.140625" style="11" hidden="1" customWidth="1"/>
    <col min="55" max="55" width="12.85546875" style="14" hidden="1" customWidth="1"/>
    <col min="56" max="56" width="13.140625" style="11" hidden="1" customWidth="1"/>
    <col min="57" max="57" width="15.42578125" style="14" customWidth="1"/>
    <col min="58" max="58" width="18.5703125" style="11" customWidth="1"/>
    <col min="59" max="59" width="19.5703125" style="14" customWidth="1"/>
    <col min="60" max="60" width="18.42578125" style="11" customWidth="1"/>
    <col min="61" max="61" width="11.5703125" style="14" customWidth="1"/>
    <col min="62" max="62" width="13.140625" style="11" customWidth="1"/>
    <col min="63" max="63" width="11.5703125" style="14" customWidth="1"/>
    <col min="64" max="64" width="13.140625" style="11" customWidth="1"/>
    <col min="65" max="65" width="11.5703125" style="14" customWidth="1"/>
    <col min="66" max="66" width="13.140625" style="11" customWidth="1"/>
    <col min="67" max="67" width="11.5703125" style="14" customWidth="1"/>
    <col min="68" max="68" width="13.140625" style="11" customWidth="1"/>
    <col min="69" max="69" width="11.5703125" style="14" customWidth="1"/>
    <col min="70" max="70" width="13.140625" style="11" customWidth="1"/>
    <col min="71" max="71" width="11.5703125" style="14" customWidth="1"/>
    <col min="72" max="72" width="13.140625" style="11" customWidth="1"/>
    <col min="73" max="73" width="11.5703125" style="14" customWidth="1"/>
    <col min="74" max="74" width="13.140625" style="11" customWidth="1"/>
    <col min="75" max="75" width="11.5703125" style="14" customWidth="1"/>
    <col min="76" max="76" width="13.140625" style="11" customWidth="1"/>
    <col min="77" max="77" width="11.5703125" style="14" customWidth="1"/>
    <col min="78" max="78" width="13.140625" style="11" customWidth="1"/>
    <col min="79" max="79" width="11.5703125" style="14" customWidth="1"/>
    <col min="80" max="80" width="13.140625" style="11" customWidth="1"/>
    <col min="81" max="81" width="11.5703125" style="14" customWidth="1"/>
    <col min="82" max="82" width="13.140625" style="11" customWidth="1"/>
    <col min="83" max="83" width="11.5703125" style="14" customWidth="1"/>
    <col min="84" max="84" width="13.140625" style="11" customWidth="1"/>
    <col min="85" max="85" width="11.5703125" style="14" customWidth="1"/>
    <col min="86" max="86" width="13.140625" style="11" customWidth="1"/>
    <col min="87" max="87" width="11.5703125" style="14" customWidth="1"/>
    <col min="88" max="88" width="13.140625" style="11" customWidth="1"/>
    <col min="89" max="89" width="11.5703125" style="14" customWidth="1"/>
    <col min="90" max="90" width="13.140625" style="11" customWidth="1"/>
    <col min="91" max="91" width="11.5703125" style="14" customWidth="1"/>
    <col min="92" max="92" width="13.140625" style="11" customWidth="1"/>
    <col min="93" max="93" width="11.5703125" style="14" customWidth="1"/>
    <col min="94" max="94" width="13.140625" style="11" customWidth="1"/>
    <col min="95" max="95" width="11.5703125" style="14" customWidth="1"/>
    <col min="96" max="96" width="13.140625" style="11" customWidth="1"/>
    <col min="97" max="97" width="11.5703125" style="14" customWidth="1"/>
    <col min="98" max="98" width="13.140625" style="11" customWidth="1"/>
    <col min="99" max="99" width="11.5703125" style="14" customWidth="1"/>
    <col min="100" max="100" width="13.140625" style="11" customWidth="1"/>
    <col min="101" max="101" width="11.5703125" style="14" customWidth="1"/>
    <col min="102" max="102" width="13.140625" style="11" customWidth="1"/>
    <col min="103" max="103" width="11.5703125" style="14" customWidth="1"/>
    <col min="104" max="104" width="13.140625" style="11" customWidth="1"/>
    <col min="105" max="105" width="11.5703125" style="14" customWidth="1"/>
    <col min="106" max="106" width="13.140625" style="11" customWidth="1"/>
    <col min="107" max="107" width="11.5703125" style="14" customWidth="1"/>
    <col min="108" max="108" width="13.140625" style="11" customWidth="1"/>
    <col min="109" max="109" width="11.5703125" style="14" customWidth="1"/>
    <col min="110" max="110" width="13.140625" style="11" customWidth="1"/>
    <col min="111" max="111" width="11.5703125" style="14" customWidth="1"/>
    <col min="112" max="112" width="13.140625" style="11" customWidth="1"/>
    <col min="113" max="113" width="11.5703125" style="14" customWidth="1"/>
    <col min="114" max="114" width="13.140625" style="11" customWidth="1"/>
    <col min="115" max="115" width="11.5703125" style="14" customWidth="1"/>
    <col min="116" max="116" width="13.140625" style="11" customWidth="1"/>
    <col min="117" max="117" width="11.5703125" style="14" customWidth="1"/>
    <col min="118" max="118" width="13.140625" style="11" customWidth="1"/>
    <col min="119" max="119" width="11.5703125" style="14" customWidth="1"/>
    <col min="120" max="120" width="13.140625" style="11" customWidth="1"/>
    <col min="121" max="121" width="11.5703125" style="14" customWidth="1"/>
    <col min="122" max="122" width="13.140625" style="11" customWidth="1"/>
    <col min="123" max="123" width="11.5703125" style="14" customWidth="1"/>
    <col min="124" max="124" width="13.140625" style="11" customWidth="1"/>
    <col min="125" max="125" width="11.5703125" style="14" customWidth="1"/>
    <col min="126" max="126" width="13.140625" style="11" customWidth="1"/>
    <col min="127" max="127" width="11.5703125" style="14" customWidth="1"/>
    <col min="128" max="128" width="13.140625" style="11" customWidth="1"/>
    <col min="129" max="129" width="11.5703125" style="14" customWidth="1"/>
    <col min="130" max="130" width="13.140625" style="11" customWidth="1"/>
    <col min="131" max="131" width="11.5703125" style="14" customWidth="1"/>
    <col min="132" max="132" width="13.140625" style="11" customWidth="1"/>
    <col min="133" max="133" width="11.5703125" style="14" customWidth="1"/>
    <col min="134" max="134" width="13.140625" style="11" customWidth="1"/>
    <col min="135" max="135" width="11.5703125" style="14" customWidth="1"/>
    <col min="136" max="136" width="13.140625" style="11" customWidth="1"/>
    <col min="137" max="137" width="11.5703125" style="14" customWidth="1"/>
    <col min="138" max="138" width="13.140625" style="11" customWidth="1"/>
    <col min="139" max="139" width="11.5703125" style="14" customWidth="1"/>
    <col min="140" max="140" width="13.140625" style="11" customWidth="1"/>
    <col min="141" max="141" width="11.5703125" style="14" customWidth="1"/>
    <col min="142" max="142" width="13.140625" style="11" customWidth="1"/>
    <col min="143" max="143" width="11.5703125" style="14" customWidth="1"/>
    <col min="144" max="144" width="13.140625" style="11" customWidth="1"/>
    <col min="145" max="145" width="16.140625" style="11" customWidth="1"/>
    <col min="146" max="146" width="22.42578125" style="11" customWidth="1"/>
    <col min="147" max="16384" width="11.42578125" style="14"/>
  </cols>
  <sheetData>
    <row r="1" spans="1:59" ht="32.25" thickBot="1" x14ac:dyDescent="0.3">
      <c r="A1" s="51"/>
      <c r="B1" s="162" t="s">
        <v>712</v>
      </c>
      <c r="C1" s="70"/>
      <c r="D1" s="70"/>
      <c r="E1" s="184" t="s">
        <v>25</v>
      </c>
      <c r="F1" s="184"/>
      <c r="G1" s="184" t="s">
        <v>26</v>
      </c>
      <c r="H1" s="184"/>
      <c r="I1" s="184" t="s">
        <v>27</v>
      </c>
      <c r="J1" s="184"/>
      <c r="K1" s="184" t="s">
        <v>28</v>
      </c>
      <c r="L1" s="184"/>
      <c r="M1" s="184" t="s">
        <v>29</v>
      </c>
      <c r="N1" s="184"/>
      <c r="O1" s="184" t="s">
        <v>30</v>
      </c>
      <c r="P1" s="184"/>
      <c r="Q1" s="184" t="s">
        <v>31</v>
      </c>
      <c r="R1" s="184"/>
      <c r="S1" s="184" t="s">
        <v>32</v>
      </c>
      <c r="T1" s="184"/>
      <c r="U1" s="184" t="s">
        <v>33</v>
      </c>
      <c r="V1" s="184"/>
      <c r="W1" s="184" t="s">
        <v>34</v>
      </c>
      <c r="X1" s="184"/>
      <c r="Y1" s="184" t="s">
        <v>35</v>
      </c>
      <c r="Z1" s="184"/>
      <c r="AA1" s="184" t="s">
        <v>36</v>
      </c>
      <c r="AB1" s="184"/>
      <c r="AC1" s="184" t="s">
        <v>37</v>
      </c>
      <c r="AD1" s="184"/>
      <c r="AE1" s="184" t="s">
        <v>38</v>
      </c>
      <c r="AF1" s="184"/>
      <c r="AG1" s="184" t="s">
        <v>39</v>
      </c>
      <c r="AH1" s="184"/>
      <c r="AI1" s="184" t="s">
        <v>40</v>
      </c>
      <c r="AJ1" s="184"/>
      <c r="AK1" s="184" t="s">
        <v>41</v>
      </c>
      <c r="AL1" s="184"/>
      <c r="AM1" s="184" t="s">
        <v>42</v>
      </c>
      <c r="AN1" s="184"/>
      <c r="AO1" s="184" t="s">
        <v>43</v>
      </c>
      <c r="AP1" s="184"/>
      <c r="AQ1" s="184" t="s">
        <v>44</v>
      </c>
      <c r="AR1" s="184"/>
      <c r="AS1" s="184" t="s">
        <v>45</v>
      </c>
      <c r="AT1" s="184"/>
      <c r="AU1" s="184" t="s">
        <v>46</v>
      </c>
      <c r="AV1" s="184"/>
      <c r="AW1" s="184" t="s">
        <v>47</v>
      </c>
      <c r="AX1" s="184"/>
      <c r="AY1" s="184" t="s">
        <v>48</v>
      </c>
      <c r="AZ1" s="184"/>
      <c r="BA1" s="184" t="s">
        <v>49</v>
      </c>
      <c r="BB1" s="184"/>
      <c r="BC1" s="184" t="s">
        <v>50</v>
      </c>
      <c r="BD1" s="184"/>
      <c r="BE1" s="16" t="s">
        <v>51</v>
      </c>
      <c r="BF1" s="186" t="s">
        <v>52</v>
      </c>
    </row>
    <row r="2" spans="1:59" s="71" customFormat="1" ht="26.25" thickBot="1" x14ac:dyDescent="0.3">
      <c r="A2" s="52" t="s">
        <v>53</v>
      </c>
      <c r="B2" s="29" t="s">
        <v>54</v>
      </c>
      <c r="C2" s="25" t="s">
        <v>55</v>
      </c>
      <c r="D2" s="35" t="s">
        <v>56</v>
      </c>
      <c r="E2" s="23" t="s">
        <v>57</v>
      </c>
      <c r="F2" s="24" t="s">
        <v>58</v>
      </c>
      <c r="G2" s="23" t="s">
        <v>57</v>
      </c>
      <c r="H2" s="24" t="s">
        <v>58</v>
      </c>
      <c r="I2" s="23" t="s">
        <v>57</v>
      </c>
      <c r="J2" s="24" t="s">
        <v>58</v>
      </c>
      <c r="K2" s="23" t="s">
        <v>57</v>
      </c>
      <c r="L2" s="24" t="s">
        <v>58</v>
      </c>
      <c r="M2" s="23" t="s">
        <v>57</v>
      </c>
      <c r="N2" s="24" t="s">
        <v>58</v>
      </c>
      <c r="O2" s="23" t="s">
        <v>57</v>
      </c>
      <c r="P2" s="24" t="s">
        <v>58</v>
      </c>
      <c r="Q2" s="23" t="s">
        <v>57</v>
      </c>
      <c r="R2" s="24" t="s">
        <v>58</v>
      </c>
      <c r="S2" s="23" t="s">
        <v>57</v>
      </c>
      <c r="T2" s="24" t="s">
        <v>58</v>
      </c>
      <c r="U2" s="23" t="s">
        <v>57</v>
      </c>
      <c r="V2" s="24" t="s">
        <v>58</v>
      </c>
      <c r="W2" s="23" t="s">
        <v>57</v>
      </c>
      <c r="X2" s="24" t="s">
        <v>58</v>
      </c>
      <c r="Y2" s="23" t="s">
        <v>57</v>
      </c>
      <c r="Z2" s="24" t="s">
        <v>58</v>
      </c>
      <c r="AA2" s="23" t="s">
        <v>57</v>
      </c>
      <c r="AB2" s="24" t="s">
        <v>58</v>
      </c>
      <c r="AC2" s="23" t="s">
        <v>57</v>
      </c>
      <c r="AD2" s="24" t="s">
        <v>58</v>
      </c>
      <c r="AE2" s="23" t="s">
        <v>57</v>
      </c>
      <c r="AF2" s="24" t="s">
        <v>58</v>
      </c>
      <c r="AG2" s="23" t="s">
        <v>57</v>
      </c>
      <c r="AH2" s="24" t="s">
        <v>58</v>
      </c>
      <c r="AI2" s="23" t="s">
        <v>57</v>
      </c>
      <c r="AJ2" s="24" t="s">
        <v>58</v>
      </c>
      <c r="AK2" s="23" t="s">
        <v>57</v>
      </c>
      <c r="AL2" s="24" t="s">
        <v>58</v>
      </c>
      <c r="AM2" s="23" t="s">
        <v>57</v>
      </c>
      <c r="AN2" s="24" t="s">
        <v>58</v>
      </c>
      <c r="AO2" s="23" t="s">
        <v>57</v>
      </c>
      <c r="AP2" s="24" t="s">
        <v>58</v>
      </c>
      <c r="AQ2" s="23" t="s">
        <v>57</v>
      </c>
      <c r="AR2" s="24" t="s">
        <v>58</v>
      </c>
      <c r="AS2" s="23" t="s">
        <v>57</v>
      </c>
      <c r="AT2" s="24" t="s">
        <v>58</v>
      </c>
      <c r="AU2" s="23" t="s">
        <v>57</v>
      </c>
      <c r="AV2" s="24" t="s">
        <v>58</v>
      </c>
      <c r="AW2" s="23" t="s">
        <v>57</v>
      </c>
      <c r="AX2" s="24" t="s">
        <v>58</v>
      </c>
      <c r="AY2" s="23" t="s">
        <v>57</v>
      </c>
      <c r="AZ2" s="24" t="s">
        <v>58</v>
      </c>
      <c r="BA2" s="23" t="s">
        <v>57</v>
      </c>
      <c r="BB2" s="24" t="s">
        <v>58</v>
      </c>
      <c r="BC2" s="23" t="s">
        <v>57</v>
      </c>
      <c r="BD2" s="24" t="s">
        <v>58</v>
      </c>
      <c r="BE2" s="17"/>
      <c r="BF2" s="186"/>
    </row>
    <row r="3" spans="1:59" x14ac:dyDescent="0.25">
      <c r="A3" s="53">
        <v>1</v>
      </c>
      <c r="B3" s="21" t="s">
        <v>59</v>
      </c>
      <c r="C3" s="1"/>
      <c r="D3" s="46"/>
      <c r="E3" s="22"/>
      <c r="F3" s="10"/>
      <c r="G3" s="22"/>
      <c r="H3" s="10"/>
      <c r="I3" s="22"/>
      <c r="J3" s="10"/>
      <c r="K3" s="22"/>
      <c r="L3" s="10"/>
      <c r="M3" s="22"/>
      <c r="N3" s="10"/>
      <c r="O3" s="22"/>
      <c r="P3" s="10"/>
      <c r="Q3" s="22"/>
      <c r="R3" s="10"/>
      <c r="S3" s="22"/>
      <c r="T3" s="10"/>
      <c r="U3" s="22"/>
      <c r="V3" s="10"/>
      <c r="W3" s="22"/>
      <c r="X3" s="10"/>
      <c r="Y3" s="22"/>
      <c r="Z3" s="10"/>
      <c r="AA3" s="22"/>
      <c r="AB3" s="10"/>
      <c r="AC3" s="22"/>
      <c r="AD3" s="10"/>
      <c r="AE3" s="22"/>
      <c r="AF3" s="10"/>
      <c r="AG3" s="22"/>
      <c r="AH3" s="10"/>
      <c r="AI3" s="22"/>
      <c r="AJ3" s="10"/>
      <c r="AK3" s="22"/>
      <c r="AL3" s="10"/>
      <c r="AM3" s="22"/>
      <c r="AN3" s="10"/>
      <c r="AO3" s="22"/>
      <c r="AP3" s="10"/>
      <c r="AQ3" s="22"/>
      <c r="AR3" s="10"/>
      <c r="AS3" s="22"/>
      <c r="AT3" s="10"/>
      <c r="AU3" s="22"/>
      <c r="AV3" s="10"/>
      <c r="AW3" s="22"/>
      <c r="AX3" s="10"/>
      <c r="AY3" s="22"/>
      <c r="AZ3" s="10"/>
      <c r="BA3" s="22"/>
      <c r="BB3" s="10"/>
      <c r="BC3" s="22"/>
      <c r="BD3" s="10"/>
      <c r="BE3" s="50"/>
      <c r="BF3" s="48"/>
    </row>
    <row r="4" spans="1:59" outlineLevel="1" x14ac:dyDescent="0.25">
      <c r="A4" s="54" t="s">
        <v>60</v>
      </c>
      <c r="B4" s="26" t="s">
        <v>61</v>
      </c>
      <c r="C4" s="40"/>
      <c r="D4" s="40"/>
      <c r="E4" s="12"/>
      <c r="F4" s="67"/>
      <c r="G4" s="12"/>
      <c r="H4" s="67"/>
      <c r="I4" s="12"/>
      <c r="J4" s="67"/>
      <c r="K4" s="12"/>
      <c r="L4" s="67"/>
      <c r="M4" s="12"/>
      <c r="N4" s="67"/>
      <c r="O4" s="12"/>
      <c r="P4" s="67"/>
      <c r="Q4" s="12"/>
      <c r="R4" s="67"/>
      <c r="S4" s="12"/>
      <c r="T4" s="67"/>
      <c r="U4" s="12"/>
      <c r="V4" s="67"/>
      <c r="W4" s="12"/>
      <c r="X4" s="67"/>
      <c r="Y4" s="12"/>
      <c r="Z4" s="67"/>
      <c r="AA4" s="12"/>
      <c r="AB4" s="67"/>
      <c r="AC4" s="12"/>
      <c r="AD4" s="67"/>
      <c r="AE4" s="12"/>
      <c r="AF4" s="67"/>
      <c r="AG4" s="12"/>
      <c r="AH4" s="67"/>
      <c r="AI4" s="12"/>
      <c r="AJ4" s="67"/>
      <c r="AK4" s="12"/>
      <c r="AL4" s="67"/>
      <c r="AM4" s="12"/>
      <c r="AN4" s="67"/>
      <c r="AO4" s="12"/>
      <c r="AP4" s="67"/>
      <c r="AQ4" s="12"/>
      <c r="AR4" s="67"/>
      <c r="AS4" s="12"/>
      <c r="AT4" s="67"/>
      <c r="AU4" s="12"/>
      <c r="AV4" s="67"/>
      <c r="AW4" s="12"/>
      <c r="AX4" s="67"/>
      <c r="AY4" s="12"/>
      <c r="AZ4" s="67"/>
      <c r="BA4" s="12"/>
      <c r="BB4" s="67"/>
      <c r="BC4" s="12"/>
      <c r="BD4" s="67"/>
      <c r="BE4" s="68"/>
      <c r="BF4" s="69"/>
      <c r="BG4" s="11"/>
    </row>
    <row r="5" spans="1:59" outlineLevel="1" x14ac:dyDescent="0.25">
      <c r="A5" s="55" t="s">
        <v>62</v>
      </c>
      <c r="B5" s="19" t="s">
        <v>714</v>
      </c>
      <c r="C5" s="40" t="s">
        <v>63</v>
      </c>
      <c r="D5" s="40"/>
      <c r="E5" s="12">
        <v>1</v>
      </c>
      <c r="F5" s="67">
        <f t="shared" ref="F5:F26" si="0">E5*$D5</f>
        <v>0</v>
      </c>
      <c r="G5" s="12">
        <v>1</v>
      </c>
      <c r="H5" s="67">
        <f t="shared" ref="H5" si="1">G5*$D5</f>
        <v>0</v>
      </c>
      <c r="I5" s="12">
        <v>1</v>
      </c>
      <c r="J5" s="67">
        <f t="shared" ref="J5" si="2">I5*$D5</f>
        <v>0</v>
      </c>
      <c r="K5" s="12">
        <v>1</v>
      </c>
      <c r="L5" s="67">
        <f t="shared" ref="L5:L11" si="3">K5*$D5</f>
        <v>0</v>
      </c>
      <c r="M5" s="12">
        <v>0</v>
      </c>
      <c r="N5" s="67">
        <f t="shared" ref="N5" si="4">M5*$D5</f>
        <v>0</v>
      </c>
      <c r="O5" s="12">
        <v>1</v>
      </c>
      <c r="P5" s="67">
        <f t="shared" ref="P5" si="5">O5*$D5</f>
        <v>0</v>
      </c>
      <c r="Q5" s="12">
        <v>1</v>
      </c>
      <c r="R5" s="67">
        <f t="shared" ref="R5" si="6">Q5*$D5</f>
        <v>0</v>
      </c>
      <c r="S5" s="12">
        <v>1</v>
      </c>
      <c r="T5" s="67">
        <f t="shared" ref="T5" si="7">S5*$D5</f>
        <v>0</v>
      </c>
      <c r="U5" s="12">
        <v>1</v>
      </c>
      <c r="V5" s="67">
        <f t="shared" ref="V5:V11" si="8">U5*$D5</f>
        <v>0</v>
      </c>
      <c r="W5" s="12">
        <v>0</v>
      </c>
      <c r="X5" s="67">
        <f t="shared" ref="X5:BD6" si="9">W5*$D5</f>
        <v>0</v>
      </c>
      <c r="Y5" s="12">
        <v>1</v>
      </c>
      <c r="Z5" s="67">
        <f t="shared" ref="Z5:Z26" si="10">Y5*$D5</f>
        <v>0</v>
      </c>
      <c r="AA5" s="12">
        <v>1</v>
      </c>
      <c r="AB5" s="67">
        <f t="shared" ref="AB5" si="11">AA5*$D5</f>
        <v>0</v>
      </c>
      <c r="AC5" s="12">
        <v>1</v>
      </c>
      <c r="AD5" s="67">
        <f t="shared" ref="AD5" si="12">AC5*$D5</f>
        <v>0</v>
      </c>
      <c r="AE5" s="12">
        <v>1</v>
      </c>
      <c r="AF5" s="67">
        <f t="shared" ref="AF5" si="13">AE5*$D5</f>
        <v>0</v>
      </c>
      <c r="AG5" s="12">
        <v>1</v>
      </c>
      <c r="AH5" s="67">
        <f t="shared" ref="AH5:AH26" si="14">AG5*$D5</f>
        <v>0</v>
      </c>
      <c r="AI5" s="12">
        <v>1</v>
      </c>
      <c r="AJ5" s="67">
        <f t="shared" ref="AJ5:AJ11" si="15">AI5*$D5</f>
        <v>0</v>
      </c>
      <c r="AK5" s="12">
        <v>0</v>
      </c>
      <c r="AL5" s="67">
        <f t="shared" ref="AL5:AL26" si="16">AK5*$D5</f>
        <v>0</v>
      </c>
      <c r="AM5" s="12">
        <v>1</v>
      </c>
      <c r="AN5" s="67">
        <f t="shared" ref="AN5:AN11" si="17">AM5*$D5</f>
        <v>0</v>
      </c>
      <c r="AO5" s="12">
        <v>0</v>
      </c>
      <c r="AP5" s="67">
        <f t="shared" ref="AP5:AP26" si="18">AO5*$D5</f>
        <v>0</v>
      </c>
      <c r="AQ5" s="12">
        <v>1</v>
      </c>
      <c r="AR5" s="67">
        <f t="shared" ref="AR5:AR11" si="19">AQ5*$D5</f>
        <v>0</v>
      </c>
      <c r="AS5" s="12">
        <v>0</v>
      </c>
      <c r="AT5" s="67">
        <f t="shared" ref="AT5:AT26" si="20">AS5*$D5</f>
        <v>0</v>
      </c>
      <c r="AU5" s="12">
        <v>1</v>
      </c>
      <c r="AV5" s="67">
        <f t="shared" ref="AV5:AV11" si="21">AU5*$D5</f>
        <v>0</v>
      </c>
      <c r="AW5" s="12">
        <v>0</v>
      </c>
      <c r="AX5" s="67">
        <f t="shared" ref="AX5:AX26" si="22">AW5*$D5</f>
        <v>0</v>
      </c>
      <c r="AY5" s="12">
        <v>1</v>
      </c>
      <c r="AZ5" s="67">
        <f t="shared" ref="AZ5:AZ26" si="23">AY5*$D5</f>
        <v>0</v>
      </c>
      <c r="BA5" s="12">
        <v>1</v>
      </c>
      <c r="BB5" s="67">
        <f t="shared" ref="BB5:BB26" si="24">BA5*$D5</f>
        <v>0</v>
      </c>
      <c r="BC5" s="12">
        <v>1</v>
      </c>
      <c r="BD5" s="67">
        <f t="shared" ref="BD5" si="25">BC5*$D5</f>
        <v>0</v>
      </c>
      <c r="BE5" s="68">
        <f>SUM(G5,I5,M5,O5,Q5,S5,W5,AA5,AC5,AE5,AG5,AK5,AO5,AS5,AW5,AY5,BA5,BC5,Y5,AQ5,AU5,AM5,AI5,U5,K5,E5)</f>
        <v>20</v>
      </c>
      <c r="BF5" s="69">
        <f t="shared" ref="BF5" si="26">BE5*$D5</f>
        <v>0</v>
      </c>
      <c r="BG5" s="11"/>
    </row>
    <row r="6" spans="1:59" outlineLevel="1" x14ac:dyDescent="0.25">
      <c r="A6" s="55" t="s">
        <v>64</v>
      </c>
      <c r="B6" s="19" t="s">
        <v>65</v>
      </c>
      <c r="C6" s="40" t="s">
        <v>63</v>
      </c>
      <c r="D6" s="40"/>
      <c r="E6" s="12">
        <v>1</v>
      </c>
      <c r="F6" s="67">
        <f t="shared" si="0"/>
        <v>0</v>
      </c>
      <c r="G6" s="12">
        <v>1</v>
      </c>
      <c r="H6" s="67">
        <f t="shared" ref="H6:T6" si="27">G6*$D6</f>
        <v>0</v>
      </c>
      <c r="I6" s="12">
        <v>1</v>
      </c>
      <c r="J6" s="67">
        <f t="shared" si="27"/>
        <v>0</v>
      </c>
      <c r="K6" s="12">
        <v>1</v>
      </c>
      <c r="L6" s="67">
        <f t="shared" si="3"/>
        <v>0</v>
      </c>
      <c r="M6" s="12">
        <v>0</v>
      </c>
      <c r="N6" s="67">
        <f t="shared" si="27"/>
        <v>0</v>
      </c>
      <c r="O6" s="12">
        <v>1</v>
      </c>
      <c r="P6" s="67">
        <f t="shared" si="27"/>
        <v>0</v>
      </c>
      <c r="Q6" s="12">
        <v>1</v>
      </c>
      <c r="R6" s="67">
        <f t="shared" si="27"/>
        <v>0</v>
      </c>
      <c r="S6" s="12">
        <v>1</v>
      </c>
      <c r="T6" s="67">
        <f t="shared" si="27"/>
        <v>0</v>
      </c>
      <c r="U6" s="12">
        <v>1</v>
      </c>
      <c r="V6" s="67">
        <f t="shared" si="8"/>
        <v>0</v>
      </c>
      <c r="W6" s="12">
        <v>0</v>
      </c>
      <c r="X6" s="67">
        <f t="shared" si="9"/>
        <v>0</v>
      </c>
      <c r="Y6" s="12">
        <v>1</v>
      </c>
      <c r="Z6" s="67">
        <f t="shared" si="10"/>
        <v>0</v>
      </c>
      <c r="AA6" s="12">
        <v>1</v>
      </c>
      <c r="AB6" s="67">
        <f t="shared" si="9"/>
        <v>0</v>
      </c>
      <c r="AC6" s="12">
        <v>1</v>
      </c>
      <c r="AD6" s="67">
        <f t="shared" si="9"/>
        <v>0</v>
      </c>
      <c r="AE6" s="12">
        <v>1</v>
      </c>
      <c r="AF6" s="67">
        <f t="shared" si="9"/>
        <v>0</v>
      </c>
      <c r="AG6" s="12">
        <v>1</v>
      </c>
      <c r="AH6" s="67">
        <f t="shared" si="14"/>
        <v>0</v>
      </c>
      <c r="AI6" s="12">
        <v>1</v>
      </c>
      <c r="AJ6" s="67">
        <f t="shared" si="15"/>
        <v>0</v>
      </c>
      <c r="AK6" s="12">
        <v>0</v>
      </c>
      <c r="AL6" s="67">
        <f t="shared" si="16"/>
        <v>0</v>
      </c>
      <c r="AM6" s="12">
        <v>1</v>
      </c>
      <c r="AN6" s="67">
        <f t="shared" si="17"/>
        <v>0</v>
      </c>
      <c r="AO6" s="12">
        <v>0</v>
      </c>
      <c r="AP6" s="67">
        <f t="shared" si="18"/>
        <v>0</v>
      </c>
      <c r="AQ6" s="12">
        <v>1</v>
      </c>
      <c r="AR6" s="67">
        <f t="shared" si="19"/>
        <v>0</v>
      </c>
      <c r="AS6" s="12">
        <v>0</v>
      </c>
      <c r="AT6" s="67">
        <f t="shared" si="20"/>
        <v>0</v>
      </c>
      <c r="AU6" s="12">
        <v>1</v>
      </c>
      <c r="AV6" s="67">
        <f t="shared" si="21"/>
        <v>0</v>
      </c>
      <c r="AW6" s="12">
        <v>0</v>
      </c>
      <c r="AX6" s="67">
        <f t="shared" si="22"/>
        <v>0</v>
      </c>
      <c r="AY6" s="12">
        <v>1</v>
      </c>
      <c r="AZ6" s="67">
        <f t="shared" si="23"/>
        <v>0</v>
      </c>
      <c r="BA6" s="12">
        <v>1</v>
      </c>
      <c r="BB6" s="67">
        <f t="shared" si="24"/>
        <v>0</v>
      </c>
      <c r="BC6" s="12">
        <v>1</v>
      </c>
      <c r="BD6" s="67">
        <f t="shared" si="9"/>
        <v>0</v>
      </c>
      <c r="BE6" s="68">
        <f t="shared" ref="BE6:BE26" si="28">SUM(G6,I6,M6,O6,Q6,S6,W6,AA6,AC6,AE6,AG6,AK6,AO6,AS6,AW6,AY6,BA6,BC6,Y6,AQ6,AU6,AM6,AI6,U6,K6,E6)</f>
        <v>20</v>
      </c>
      <c r="BF6" s="69">
        <f>BE6*$D6</f>
        <v>0</v>
      </c>
      <c r="BG6" s="11"/>
    </row>
    <row r="7" spans="1:59" outlineLevel="1" x14ac:dyDescent="0.25">
      <c r="A7" s="55" t="s">
        <v>66</v>
      </c>
      <c r="B7" s="19" t="s">
        <v>67</v>
      </c>
      <c r="C7" s="40" t="s">
        <v>63</v>
      </c>
      <c r="D7" s="40"/>
      <c r="E7" s="12">
        <v>1</v>
      </c>
      <c r="F7" s="67">
        <f t="shared" si="0"/>
        <v>0</v>
      </c>
      <c r="G7" s="12">
        <v>1</v>
      </c>
      <c r="H7" s="67">
        <f t="shared" ref="H7:BF24" si="29">G7*$D7</f>
        <v>0</v>
      </c>
      <c r="I7" s="12">
        <v>1</v>
      </c>
      <c r="J7" s="67">
        <f t="shared" si="29"/>
        <v>0</v>
      </c>
      <c r="K7" s="12">
        <v>1</v>
      </c>
      <c r="L7" s="67">
        <f t="shared" si="3"/>
        <v>0</v>
      </c>
      <c r="M7" s="12">
        <v>0</v>
      </c>
      <c r="N7" s="67">
        <f t="shared" si="29"/>
        <v>0</v>
      </c>
      <c r="O7" s="12">
        <v>1</v>
      </c>
      <c r="P7" s="67">
        <f t="shared" si="29"/>
        <v>0</v>
      </c>
      <c r="Q7" s="12">
        <v>1</v>
      </c>
      <c r="R7" s="67">
        <f t="shared" si="29"/>
        <v>0</v>
      </c>
      <c r="S7" s="12">
        <v>1</v>
      </c>
      <c r="T7" s="67">
        <f t="shared" si="29"/>
        <v>0</v>
      </c>
      <c r="U7" s="12">
        <v>1</v>
      </c>
      <c r="V7" s="67">
        <f t="shared" si="8"/>
        <v>0</v>
      </c>
      <c r="W7" s="12">
        <v>0</v>
      </c>
      <c r="X7" s="67">
        <f t="shared" si="29"/>
        <v>0</v>
      </c>
      <c r="Y7" s="12">
        <v>0</v>
      </c>
      <c r="Z7" s="67">
        <f t="shared" si="10"/>
        <v>0</v>
      </c>
      <c r="AA7" s="12">
        <v>1</v>
      </c>
      <c r="AB7" s="67">
        <f t="shared" si="29"/>
        <v>0</v>
      </c>
      <c r="AC7" s="12">
        <v>1</v>
      </c>
      <c r="AD7" s="67">
        <f t="shared" si="29"/>
        <v>0</v>
      </c>
      <c r="AE7" s="12">
        <v>1</v>
      </c>
      <c r="AF7" s="67">
        <f t="shared" si="29"/>
        <v>0</v>
      </c>
      <c r="AG7" s="12">
        <v>1</v>
      </c>
      <c r="AH7" s="67">
        <f t="shared" si="14"/>
        <v>0</v>
      </c>
      <c r="AI7" s="12">
        <v>1</v>
      </c>
      <c r="AJ7" s="67">
        <f t="shared" si="15"/>
        <v>0</v>
      </c>
      <c r="AK7" s="12">
        <v>0</v>
      </c>
      <c r="AL7" s="67">
        <f t="shared" si="16"/>
        <v>0</v>
      </c>
      <c r="AM7" s="12">
        <v>1</v>
      </c>
      <c r="AN7" s="67">
        <f t="shared" si="17"/>
        <v>0</v>
      </c>
      <c r="AO7" s="12">
        <v>0</v>
      </c>
      <c r="AP7" s="67">
        <f t="shared" si="18"/>
        <v>0</v>
      </c>
      <c r="AQ7" s="12">
        <v>1</v>
      </c>
      <c r="AR7" s="67">
        <f t="shared" si="19"/>
        <v>0</v>
      </c>
      <c r="AS7" s="12">
        <v>0</v>
      </c>
      <c r="AT7" s="67">
        <f t="shared" si="20"/>
        <v>0</v>
      </c>
      <c r="AU7" s="12">
        <v>1</v>
      </c>
      <c r="AV7" s="67">
        <f t="shared" si="21"/>
        <v>0</v>
      </c>
      <c r="AW7" s="12">
        <v>0</v>
      </c>
      <c r="AX7" s="67">
        <f t="shared" si="22"/>
        <v>0</v>
      </c>
      <c r="AY7" s="12">
        <v>1</v>
      </c>
      <c r="AZ7" s="67">
        <f t="shared" si="23"/>
        <v>0</v>
      </c>
      <c r="BA7" s="12">
        <v>1</v>
      </c>
      <c r="BB7" s="67">
        <f t="shared" si="24"/>
        <v>0</v>
      </c>
      <c r="BC7" s="12">
        <v>1</v>
      </c>
      <c r="BD7" s="67">
        <f t="shared" si="29"/>
        <v>0</v>
      </c>
      <c r="BE7" s="68">
        <f t="shared" si="28"/>
        <v>19</v>
      </c>
      <c r="BF7" s="69">
        <f>BE7*$D7</f>
        <v>0</v>
      </c>
      <c r="BG7" s="11"/>
    </row>
    <row r="8" spans="1:59" outlineLevel="1" x14ac:dyDescent="0.25">
      <c r="A8" s="55" t="s">
        <v>68</v>
      </c>
      <c r="B8" s="19" t="s">
        <v>69</v>
      </c>
      <c r="C8" s="40" t="s">
        <v>63</v>
      </c>
      <c r="D8" s="40"/>
      <c r="E8" s="12">
        <v>0</v>
      </c>
      <c r="F8" s="67">
        <f t="shared" si="0"/>
        <v>0</v>
      </c>
      <c r="G8" s="12">
        <v>1</v>
      </c>
      <c r="H8" s="67">
        <f t="shared" si="29"/>
        <v>0</v>
      </c>
      <c r="I8" s="12">
        <v>1</v>
      </c>
      <c r="J8" s="67">
        <f t="shared" si="29"/>
        <v>0</v>
      </c>
      <c r="K8" s="12">
        <v>1</v>
      </c>
      <c r="L8" s="67">
        <f t="shared" si="3"/>
        <v>0</v>
      </c>
      <c r="M8" s="12">
        <v>0</v>
      </c>
      <c r="N8" s="67">
        <f t="shared" si="29"/>
        <v>0</v>
      </c>
      <c r="O8" s="12">
        <v>1</v>
      </c>
      <c r="P8" s="67">
        <f t="shared" si="29"/>
        <v>0</v>
      </c>
      <c r="Q8" s="12">
        <v>1</v>
      </c>
      <c r="R8" s="67">
        <f t="shared" si="29"/>
        <v>0</v>
      </c>
      <c r="S8" s="12">
        <v>1</v>
      </c>
      <c r="T8" s="67">
        <f t="shared" si="29"/>
        <v>0</v>
      </c>
      <c r="U8" s="12">
        <v>1</v>
      </c>
      <c r="V8" s="67">
        <f t="shared" si="8"/>
        <v>0</v>
      </c>
      <c r="W8" s="12">
        <v>0</v>
      </c>
      <c r="X8" s="67">
        <f t="shared" si="29"/>
        <v>0</v>
      </c>
      <c r="Y8" s="12">
        <v>1</v>
      </c>
      <c r="Z8" s="67">
        <f t="shared" si="10"/>
        <v>0</v>
      </c>
      <c r="AA8" s="12">
        <v>1</v>
      </c>
      <c r="AB8" s="67">
        <f t="shared" si="29"/>
        <v>0</v>
      </c>
      <c r="AC8" s="12">
        <v>1</v>
      </c>
      <c r="AD8" s="67">
        <f t="shared" si="29"/>
        <v>0</v>
      </c>
      <c r="AE8" s="12">
        <v>1</v>
      </c>
      <c r="AF8" s="67">
        <f t="shared" si="29"/>
        <v>0</v>
      </c>
      <c r="AG8" s="12">
        <v>1</v>
      </c>
      <c r="AH8" s="67">
        <f t="shared" si="14"/>
        <v>0</v>
      </c>
      <c r="AI8" s="12">
        <v>1</v>
      </c>
      <c r="AJ8" s="67">
        <f t="shared" si="15"/>
        <v>0</v>
      </c>
      <c r="AK8" s="12">
        <v>0</v>
      </c>
      <c r="AL8" s="67">
        <f t="shared" si="16"/>
        <v>0</v>
      </c>
      <c r="AM8" s="12">
        <v>1</v>
      </c>
      <c r="AN8" s="67">
        <f t="shared" si="17"/>
        <v>0</v>
      </c>
      <c r="AO8" s="12">
        <v>0</v>
      </c>
      <c r="AP8" s="67">
        <f t="shared" si="18"/>
        <v>0</v>
      </c>
      <c r="AQ8" s="12">
        <v>1</v>
      </c>
      <c r="AR8" s="67">
        <f t="shared" si="19"/>
        <v>0</v>
      </c>
      <c r="AS8" s="12">
        <v>0</v>
      </c>
      <c r="AT8" s="67">
        <f t="shared" si="20"/>
        <v>0</v>
      </c>
      <c r="AU8" s="12">
        <v>1</v>
      </c>
      <c r="AV8" s="67">
        <f t="shared" si="21"/>
        <v>0</v>
      </c>
      <c r="AW8" s="12">
        <v>0</v>
      </c>
      <c r="AX8" s="67">
        <f t="shared" si="22"/>
        <v>0</v>
      </c>
      <c r="AY8" s="12">
        <v>1</v>
      </c>
      <c r="AZ8" s="67">
        <f t="shared" si="23"/>
        <v>0</v>
      </c>
      <c r="BA8" s="12">
        <v>1</v>
      </c>
      <c r="BB8" s="67">
        <f t="shared" si="24"/>
        <v>0</v>
      </c>
      <c r="BC8" s="12">
        <v>1</v>
      </c>
      <c r="BD8" s="67">
        <f t="shared" si="29"/>
        <v>0</v>
      </c>
      <c r="BE8" s="68">
        <f t="shared" si="28"/>
        <v>19</v>
      </c>
      <c r="BF8" s="69">
        <f t="shared" si="29"/>
        <v>0</v>
      </c>
      <c r="BG8" s="11"/>
    </row>
    <row r="9" spans="1:59" outlineLevel="1" x14ac:dyDescent="0.25">
      <c r="A9" s="55" t="s">
        <v>70</v>
      </c>
      <c r="B9" s="19" t="s">
        <v>71</v>
      </c>
      <c r="C9" s="40" t="s">
        <v>72</v>
      </c>
      <c r="D9" s="40"/>
      <c r="E9" s="12">
        <v>1</v>
      </c>
      <c r="F9" s="67">
        <f t="shared" si="0"/>
        <v>0</v>
      </c>
      <c r="G9" s="12">
        <v>1</v>
      </c>
      <c r="H9" s="67">
        <f t="shared" si="29"/>
        <v>0</v>
      </c>
      <c r="I9" s="12">
        <v>1</v>
      </c>
      <c r="J9" s="67">
        <f t="shared" si="29"/>
        <v>0</v>
      </c>
      <c r="K9" s="12">
        <v>1</v>
      </c>
      <c r="L9" s="67">
        <f t="shared" si="3"/>
        <v>0</v>
      </c>
      <c r="M9" s="12">
        <v>0</v>
      </c>
      <c r="N9" s="67">
        <f t="shared" si="29"/>
        <v>0</v>
      </c>
      <c r="O9" s="12">
        <v>1</v>
      </c>
      <c r="P9" s="67">
        <f t="shared" si="29"/>
        <v>0</v>
      </c>
      <c r="Q9" s="12">
        <v>1</v>
      </c>
      <c r="R9" s="67">
        <f t="shared" si="29"/>
        <v>0</v>
      </c>
      <c r="S9" s="12">
        <v>1</v>
      </c>
      <c r="T9" s="67">
        <f t="shared" si="29"/>
        <v>0</v>
      </c>
      <c r="U9" s="12">
        <v>1</v>
      </c>
      <c r="V9" s="67">
        <f t="shared" si="8"/>
        <v>0</v>
      </c>
      <c r="W9" s="12">
        <v>0</v>
      </c>
      <c r="X9" s="67">
        <f t="shared" si="29"/>
        <v>0</v>
      </c>
      <c r="Y9" s="12">
        <v>0</v>
      </c>
      <c r="Z9" s="67">
        <f t="shared" si="10"/>
        <v>0</v>
      </c>
      <c r="AA9" s="12">
        <v>1</v>
      </c>
      <c r="AB9" s="67">
        <f t="shared" si="29"/>
        <v>0</v>
      </c>
      <c r="AC9" s="12">
        <v>1</v>
      </c>
      <c r="AD9" s="67">
        <f t="shared" si="29"/>
        <v>0</v>
      </c>
      <c r="AE9" s="12">
        <v>1</v>
      </c>
      <c r="AF9" s="67">
        <f t="shared" si="29"/>
        <v>0</v>
      </c>
      <c r="AG9" s="12">
        <v>1</v>
      </c>
      <c r="AH9" s="67">
        <f t="shared" si="14"/>
        <v>0</v>
      </c>
      <c r="AI9" s="12">
        <v>1</v>
      </c>
      <c r="AJ9" s="67">
        <f t="shared" si="15"/>
        <v>0</v>
      </c>
      <c r="AK9" s="12">
        <v>0</v>
      </c>
      <c r="AL9" s="67">
        <f t="shared" si="16"/>
        <v>0</v>
      </c>
      <c r="AM9" s="12">
        <v>1</v>
      </c>
      <c r="AN9" s="67">
        <f t="shared" si="17"/>
        <v>0</v>
      </c>
      <c r="AO9" s="12">
        <v>0</v>
      </c>
      <c r="AP9" s="67">
        <f t="shared" si="18"/>
        <v>0</v>
      </c>
      <c r="AQ9" s="12">
        <v>1</v>
      </c>
      <c r="AR9" s="67">
        <f t="shared" si="19"/>
        <v>0</v>
      </c>
      <c r="AS9" s="12">
        <v>0</v>
      </c>
      <c r="AT9" s="67">
        <f t="shared" si="20"/>
        <v>0</v>
      </c>
      <c r="AU9" s="12">
        <v>1</v>
      </c>
      <c r="AV9" s="67">
        <f t="shared" si="21"/>
        <v>0</v>
      </c>
      <c r="AW9" s="12">
        <v>0</v>
      </c>
      <c r="AX9" s="67">
        <f t="shared" si="22"/>
        <v>0</v>
      </c>
      <c r="AY9" s="12">
        <v>1</v>
      </c>
      <c r="AZ9" s="67">
        <f t="shared" si="23"/>
        <v>0</v>
      </c>
      <c r="BA9" s="12">
        <v>1</v>
      </c>
      <c r="BB9" s="67">
        <f t="shared" si="24"/>
        <v>0</v>
      </c>
      <c r="BC9" s="12">
        <v>1</v>
      </c>
      <c r="BD9" s="67">
        <f t="shared" si="29"/>
        <v>0</v>
      </c>
      <c r="BE9" s="68">
        <f t="shared" si="28"/>
        <v>19</v>
      </c>
      <c r="BF9" s="69">
        <f t="shared" si="29"/>
        <v>0</v>
      </c>
      <c r="BG9" s="11"/>
    </row>
    <row r="10" spans="1:59" outlineLevel="1" x14ac:dyDescent="0.25">
      <c r="A10" s="55" t="s">
        <v>73</v>
      </c>
      <c r="B10" s="19" t="s">
        <v>74</v>
      </c>
      <c r="C10" s="40" t="s">
        <v>63</v>
      </c>
      <c r="D10" s="40"/>
      <c r="E10" s="12">
        <v>1</v>
      </c>
      <c r="F10" s="67">
        <f t="shared" ref="F10" si="30">E10*$D10</f>
        <v>0</v>
      </c>
      <c r="G10" s="12">
        <v>1</v>
      </c>
      <c r="H10" s="67">
        <f t="shared" ref="H10" si="31">G10*$D10</f>
        <v>0</v>
      </c>
      <c r="I10" s="12">
        <v>1</v>
      </c>
      <c r="J10" s="67">
        <f t="shared" ref="J10" si="32">I10*$D10</f>
        <v>0</v>
      </c>
      <c r="K10" s="12">
        <v>1</v>
      </c>
      <c r="L10" s="67">
        <f t="shared" ref="L10" si="33">K10*$D10</f>
        <v>0</v>
      </c>
      <c r="M10" s="12">
        <v>0</v>
      </c>
      <c r="N10" s="67">
        <f t="shared" ref="N10" si="34">M10*$D10</f>
        <v>0</v>
      </c>
      <c r="O10" s="12">
        <v>1</v>
      </c>
      <c r="P10" s="67">
        <f t="shared" ref="P10" si="35">O10*$D10</f>
        <v>0</v>
      </c>
      <c r="Q10" s="12">
        <v>1</v>
      </c>
      <c r="R10" s="67">
        <f t="shared" ref="R10" si="36">Q10*$D10</f>
        <v>0</v>
      </c>
      <c r="S10" s="12">
        <v>1</v>
      </c>
      <c r="T10" s="67">
        <f t="shared" ref="T10" si="37">S10*$D10</f>
        <v>0</v>
      </c>
      <c r="U10" s="12">
        <v>1</v>
      </c>
      <c r="V10" s="67">
        <f t="shared" ref="V10" si="38">U10*$D10</f>
        <v>0</v>
      </c>
      <c r="W10" s="12">
        <v>0</v>
      </c>
      <c r="X10" s="67">
        <f t="shared" ref="X10" si="39">W10*$D10</f>
        <v>0</v>
      </c>
      <c r="Y10" s="12">
        <v>1</v>
      </c>
      <c r="Z10" s="67">
        <f t="shared" ref="Z10" si="40">Y10*$D10</f>
        <v>0</v>
      </c>
      <c r="AA10" s="12">
        <v>1</v>
      </c>
      <c r="AB10" s="67">
        <f t="shared" ref="AB10" si="41">AA10*$D10</f>
        <v>0</v>
      </c>
      <c r="AC10" s="12">
        <v>1</v>
      </c>
      <c r="AD10" s="67">
        <f t="shared" ref="AD10" si="42">AC10*$D10</f>
        <v>0</v>
      </c>
      <c r="AE10" s="12">
        <v>1</v>
      </c>
      <c r="AF10" s="67">
        <f t="shared" ref="AF10" si="43">AE10*$D10</f>
        <v>0</v>
      </c>
      <c r="AG10" s="12">
        <v>1</v>
      </c>
      <c r="AH10" s="67">
        <f t="shared" ref="AH10" si="44">AG10*$D10</f>
        <v>0</v>
      </c>
      <c r="AI10" s="12">
        <v>1</v>
      </c>
      <c r="AJ10" s="67">
        <f t="shared" ref="AJ10" si="45">AI10*$D10</f>
        <v>0</v>
      </c>
      <c r="AK10" s="12">
        <v>0</v>
      </c>
      <c r="AL10" s="67">
        <f t="shared" ref="AL10" si="46">AK10*$D10</f>
        <v>0</v>
      </c>
      <c r="AM10" s="12">
        <v>1</v>
      </c>
      <c r="AN10" s="67">
        <f t="shared" ref="AN10" si="47">AM10*$D10</f>
        <v>0</v>
      </c>
      <c r="AO10" s="12">
        <v>0</v>
      </c>
      <c r="AP10" s="67">
        <f t="shared" ref="AP10" si="48">AO10*$D10</f>
        <v>0</v>
      </c>
      <c r="AQ10" s="12">
        <v>1</v>
      </c>
      <c r="AR10" s="67">
        <f t="shared" ref="AR10" si="49">AQ10*$D10</f>
        <v>0</v>
      </c>
      <c r="AS10" s="12">
        <v>0</v>
      </c>
      <c r="AT10" s="67">
        <f t="shared" ref="AT10" si="50">AS10*$D10</f>
        <v>0</v>
      </c>
      <c r="AU10" s="12">
        <v>1</v>
      </c>
      <c r="AV10" s="67">
        <f t="shared" ref="AV10" si="51">AU10*$D10</f>
        <v>0</v>
      </c>
      <c r="AW10" s="12">
        <v>0</v>
      </c>
      <c r="AX10" s="67">
        <f t="shared" ref="AX10" si="52">AW10*$D10</f>
        <v>0</v>
      </c>
      <c r="AY10" s="12">
        <v>1</v>
      </c>
      <c r="AZ10" s="67">
        <f t="shared" ref="AZ10" si="53">AY10*$D10</f>
        <v>0</v>
      </c>
      <c r="BA10" s="12">
        <v>1</v>
      </c>
      <c r="BB10" s="67">
        <f t="shared" ref="BB10" si="54">BA10*$D10</f>
        <v>0</v>
      </c>
      <c r="BC10" s="12">
        <v>1</v>
      </c>
      <c r="BD10" s="67">
        <f t="shared" ref="BD10" si="55">BC10*$D10</f>
        <v>0</v>
      </c>
      <c r="BE10" s="68">
        <f t="shared" si="28"/>
        <v>20</v>
      </c>
      <c r="BF10" s="69">
        <f t="shared" ref="BF10" si="56">BE10*$D10</f>
        <v>0</v>
      </c>
      <c r="BG10" s="11"/>
    </row>
    <row r="11" spans="1:59" outlineLevel="1" x14ac:dyDescent="0.25">
      <c r="A11" s="54" t="s">
        <v>75</v>
      </c>
      <c r="B11" s="26" t="s">
        <v>76</v>
      </c>
      <c r="C11" s="40" t="s">
        <v>63</v>
      </c>
      <c r="D11" s="40"/>
      <c r="E11" s="12">
        <v>1</v>
      </c>
      <c r="F11" s="67">
        <f t="shared" si="0"/>
        <v>0</v>
      </c>
      <c r="G11" s="12">
        <v>1</v>
      </c>
      <c r="H11" s="67">
        <f t="shared" si="29"/>
        <v>0</v>
      </c>
      <c r="I11" s="12">
        <v>1</v>
      </c>
      <c r="J11" s="67">
        <f t="shared" si="29"/>
        <v>0</v>
      </c>
      <c r="K11" s="12">
        <v>1</v>
      </c>
      <c r="L11" s="67">
        <f t="shared" si="3"/>
        <v>0</v>
      </c>
      <c r="M11" s="12">
        <v>0</v>
      </c>
      <c r="N11" s="67">
        <f t="shared" si="29"/>
        <v>0</v>
      </c>
      <c r="O11" s="12">
        <v>1</v>
      </c>
      <c r="P11" s="67">
        <f t="shared" si="29"/>
        <v>0</v>
      </c>
      <c r="Q11" s="12">
        <v>1</v>
      </c>
      <c r="R11" s="67">
        <f t="shared" si="29"/>
        <v>0</v>
      </c>
      <c r="S11" s="12">
        <v>1</v>
      </c>
      <c r="T11" s="67">
        <f t="shared" si="29"/>
        <v>0</v>
      </c>
      <c r="U11" s="12">
        <v>1</v>
      </c>
      <c r="V11" s="67">
        <f t="shared" si="8"/>
        <v>0</v>
      </c>
      <c r="W11" s="12">
        <v>0</v>
      </c>
      <c r="X11" s="67">
        <f t="shared" si="29"/>
        <v>0</v>
      </c>
      <c r="Y11" s="12">
        <v>1</v>
      </c>
      <c r="Z11" s="67">
        <f t="shared" si="10"/>
        <v>0</v>
      </c>
      <c r="AA11" s="12">
        <v>1</v>
      </c>
      <c r="AB11" s="67">
        <f t="shared" si="29"/>
        <v>0</v>
      </c>
      <c r="AC11" s="12">
        <v>1</v>
      </c>
      <c r="AD11" s="67">
        <f t="shared" si="29"/>
        <v>0</v>
      </c>
      <c r="AE11" s="12">
        <v>1</v>
      </c>
      <c r="AF11" s="67">
        <f t="shared" si="29"/>
        <v>0</v>
      </c>
      <c r="AG11" s="12">
        <v>1</v>
      </c>
      <c r="AH11" s="67">
        <f t="shared" si="14"/>
        <v>0</v>
      </c>
      <c r="AI11" s="12">
        <v>1</v>
      </c>
      <c r="AJ11" s="67">
        <f t="shared" si="15"/>
        <v>0</v>
      </c>
      <c r="AK11" s="12">
        <v>0</v>
      </c>
      <c r="AL11" s="67">
        <f t="shared" si="16"/>
        <v>0</v>
      </c>
      <c r="AM11" s="12">
        <v>1</v>
      </c>
      <c r="AN11" s="67">
        <f t="shared" si="17"/>
        <v>0</v>
      </c>
      <c r="AO11" s="12">
        <v>0</v>
      </c>
      <c r="AP11" s="67">
        <f t="shared" si="18"/>
        <v>0</v>
      </c>
      <c r="AQ11" s="12">
        <v>1</v>
      </c>
      <c r="AR11" s="67">
        <f t="shared" si="19"/>
        <v>0</v>
      </c>
      <c r="AS11" s="12">
        <v>0</v>
      </c>
      <c r="AT11" s="67">
        <f t="shared" si="20"/>
        <v>0</v>
      </c>
      <c r="AU11" s="12">
        <v>1</v>
      </c>
      <c r="AV11" s="67">
        <f t="shared" si="21"/>
        <v>0</v>
      </c>
      <c r="AW11" s="12">
        <v>0</v>
      </c>
      <c r="AX11" s="67">
        <f t="shared" si="22"/>
        <v>0</v>
      </c>
      <c r="AY11" s="12">
        <v>1</v>
      </c>
      <c r="AZ11" s="67">
        <f t="shared" si="23"/>
        <v>0</v>
      </c>
      <c r="BA11" s="12">
        <v>1</v>
      </c>
      <c r="BB11" s="67">
        <f t="shared" si="24"/>
        <v>0</v>
      </c>
      <c r="BC11" s="12">
        <v>1</v>
      </c>
      <c r="BD11" s="67">
        <f t="shared" si="29"/>
        <v>0</v>
      </c>
      <c r="BE11" s="68">
        <f t="shared" si="28"/>
        <v>20</v>
      </c>
      <c r="BF11" s="69">
        <f t="shared" si="29"/>
        <v>0</v>
      </c>
      <c r="BG11" s="11"/>
    </row>
    <row r="12" spans="1:59" ht="26.45" customHeight="1" outlineLevel="1" x14ac:dyDescent="0.25">
      <c r="A12" s="54" t="s">
        <v>77</v>
      </c>
      <c r="B12" s="26" t="s">
        <v>78</v>
      </c>
      <c r="C12" s="40"/>
      <c r="D12" s="40"/>
      <c r="E12" s="12"/>
      <c r="F12" s="67"/>
      <c r="G12" s="12"/>
      <c r="H12" s="67"/>
      <c r="I12" s="12"/>
      <c r="J12" s="67"/>
      <c r="K12" s="12"/>
      <c r="L12" s="67"/>
      <c r="M12" s="12"/>
      <c r="N12" s="67"/>
      <c r="O12" s="12"/>
      <c r="P12" s="67"/>
      <c r="Q12" s="12"/>
      <c r="R12" s="67"/>
      <c r="S12" s="12"/>
      <c r="T12" s="67"/>
      <c r="U12" s="12"/>
      <c r="V12" s="67"/>
      <c r="W12" s="12"/>
      <c r="X12" s="67"/>
      <c r="Y12" s="12"/>
      <c r="Z12" s="67"/>
      <c r="AA12" s="12"/>
      <c r="AB12" s="67"/>
      <c r="AC12" s="12"/>
      <c r="AD12" s="67"/>
      <c r="AE12" s="12"/>
      <c r="AF12" s="67"/>
      <c r="AG12" s="12"/>
      <c r="AH12" s="67"/>
      <c r="AI12" s="12"/>
      <c r="AJ12" s="67"/>
      <c r="AK12" s="12"/>
      <c r="AL12" s="67"/>
      <c r="AM12" s="12"/>
      <c r="AN12" s="67"/>
      <c r="AO12" s="12"/>
      <c r="AP12" s="67"/>
      <c r="AQ12" s="12"/>
      <c r="AR12" s="67"/>
      <c r="AS12" s="12"/>
      <c r="AT12" s="67"/>
      <c r="AU12" s="12"/>
      <c r="AV12" s="67"/>
      <c r="AW12" s="12"/>
      <c r="AX12" s="67"/>
      <c r="AY12" s="12"/>
      <c r="AZ12" s="67"/>
      <c r="BA12" s="12"/>
      <c r="BB12" s="67"/>
      <c r="BC12" s="12"/>
      <c r="BD12" s="67"/>
      <c r="BE12" s="68"/>
      <c r="BF12" s="69"/>
      <c r="BG12" s="11"/>
    </row>
    <row r="13" spans="1:59" ht="42.75" outlineLevel="1" x14ac:dyDescent="0.25">
      <c r="A13" s="55" t="s">
        <v>79</v>
      </c>
      <c r="B13" s="19" t="s">
        <v>80</v>
      </c>
      <c r="C13" s="43" t="s">
        <v>63</v>
      </c>
      <c r="D13" s="43"/>
      <c r="E13" s="12">
        <v>0</v>
      </c>
      <c r="F13" s="67">
        <f t="shared" si="0"/>
        <v>0</v>
      </c>
      <c r="G13" s="12">
        <v>1</v>
      </c>
      <c r="H13" s="67">
        <f t="shared" ref="H13:H14" si="57">G13*$D13</f>
        <v>0</v>
      </c>
      <c r="I13" s="12">
        <v>1</v>
      </c>
      <c r="J13" s="67">
        <f t="shared" ref="J13:J14" si="58">I13*$D13</f>
        <v>0</v>
      </c>
      <c r="K13" s="12">
        <v>1</v>
      </c>
      <c r="L13" s="67">
        <f t="shared" ref="L13:L14" si="59">K13*$D13</f>
        <v>0</v>
      </c>
      <c r="M13" s="12">
        <v>0</v>
      </c>
      <c r="N13" s="67">
        <f t="shared" ref="N13:N14" si="60">M13*$D13</f>
        <v>0</v>
      </c>
      <c r="O13" s="12">
        <v>1</v>
      </c>
      <c r="P13" s="67">
        <f t="shared" ref="P13:P14" si="61">O13*$D13</f>
        <v>0</v>
      </c>
      <c r="Q13" s="12">
        <v>1</v>
      </c>
      <c r="R13" s="67">
        <f t="shared" ref="R13:R14" si="62">Q13*$D13</f>
        <v>0</v>
      </c>
      <c r="S13" s="12">
        <v>1</v>
      </c>
      <c r="T13" s="67">
        <f t="shared" ref="T13:T14" si="63">S13*$D13</f>
        <v>0</v>
      </c>
      <c r="U13" s="12">
        <v>1</v>
      </c>
      <c r="V13" s="67">
        <f t="shared" ref="V13:V14" si="64">U13*$D13</f>
        <v>0</v>
      </c>
      <c r="W13" s="12">
        <v>0</v>
      </c>
      <c r="X13" s="67">
        <f t="shared" ref="X13:X14" si="65">W13*$D13</f>
        <v>0</v>
      </c>
      <c r="Y13" s="12">
        <v>1</v>
      </c>
      <c r="Z13" s="67">
        <f t="shared" ref="Z13:Z14" si="66">Y13*$D13</f>
        <v>0</v>
      </c>
      <c r="AA13" s="12">
        <v>1</v>
      </c>
      <c r="AB13" s="67">
        <f t="shared" ref="AB13:AB14" si="67">AA13*$D13</f>
        <v>0</v>
      </c>
      <c r="AC13" s="12">
        <v>1</v>
      </c>
      <c r="AD13" s="67">
        <f t="shared" ref="AD13:AD14" si="68">AC13*$D13</f>
        <v>0</v>
      </c>
      <c r="AE13" s="12">
        <v>1</v>
      </c>
      <c r="AF13" s="67">
        <f t="shared" ref="AF13:AF14" si="69">AE13*$D13</f>
        <v>0</v>
      </c>
      <c r="AG13" s="12">
        <v>1</v>
      </c>
      <c r="AH13" s="67">
        <f t="shared" ref="AH13:AH14" si="70">AG13*$D13</f>
        <v>0</v>
      </c>
      <c r="AI13" s="12">
        <v>1</v>
      </c>
      <c r="AJ13" s="67">
        <f t="shared" ref="AJ13:AJ14" si="71">AI13*$D13</f>
        <v>0</v>
      </c>
      <c r="AK13" s="12">
        <v>0</v>
      </c>
      <c r="AL13" s="67">
        <f t="shared" ref="AL13:AL14" si="72">AK13*$D13</f>
        <v>0</v>
      </c>
      <c r="AM13" s="12">
        <v>1</v>
      </c>
      <c r="AN13" s="67">
        <f t="shared" ref="AN13:AN14" si="73">AM13*$D13</f>
        <v>0</v>
      </c>
      <c r="AO13" s="12">
        <v>0</v>
      </c>
      <c r="AP13" s="67">
        <f t="shared" ref="AP13:AP14" si="74">AO13*$D13</f>
        <v>0</v>
      </c>
      <c r="AQ13" s="12">
        <v>1</v>
      </c>
      <c r="AR13" s="67">
        <f t="shared" ref="AR13:AR14" si="75">AQ13*$D13</f>
        <v>0</v>
      </c>
      <c r="AS13" s="12">
        <v>0</v>
      </c>
      <c r="AT13" s="67">
        <f t="shared" ref="AT13:AT14" si="76">AS13*$D13</f>
        <v>0</v>
      </c>
      <c r="AU13" s="12">
        <v>1</v>
      </c>
      <c r="AV13" s="67">
        <f t="shared" ref="AV13:AV14" si="77">AU13*$D13</f>
        <v>0</v>
      </c>
      <c r="AW13" s="12">
        <v>0</v>
      </c>
      <c r="AX13" s="67">
        <f t="shared" ref="AX13:AX14" si="78">AW13*$D13</f>
        <v>0</v>
      </c>
      <c r="AY13" s="12">
        <v>1</v>
      </c>
      <c r="AZ13" s="67">
        <f t="shared" ref="AZ13:AZ14" si="79">AY13*$D13</f>
        <v>0</v>
      </c>
      <c r="BA13" s="12">
        <v>1</v>
      </c>
      <c r="BB13" s="67">
        <f t="shared" ref="BB13:BB14" si="80">BA13*$D13</f>
        <v>0</v>
      </c>
      <c r="BC13" s="12">
        <v>1</v>
      </c>
      <c r="BD13" s="67">
        <f t="shared" ref="BD13:BD14" si="81">BC13*$D13</f>
        <v>0</v>
      </c>
      <c r="BE13" s="68">
        <f t="shared" si="28"/>
        <v>19</v>
      </c>
      <c r="BF13" s="69">
        <f t="shared" ref="BF13:BF14" si="82">BE13*$D13</f>
        <v>0</v>
      </c>
      <c r="BG13" s="11"/>
    </row>
    <row r="14" spans="1:59" ht="42.75" outlineLevel="1" x14ac:dyDescent="0.25">
      <c r="A14" s="55" t="s">
        <v>81</v>
      </c>
      <c r="B14" s="19" t="s">
        <v>82</v>
      </c>
      <c r="C14" s="43" t="s">
        <v>63</v>
      </c>
      <c r="D14" s="43"/>
      <c r="E14" s="12">
        <v>0</v>
      </c>
      <c r="F14" s="67">
        <f t="shared" ref="F14" si="83">E14*$D14</f>
        <v>0</v>
      </c>
      <c r="G14" s="12">
        <v>1</v>
      </c>
      <c r="H14" s="67">
        <f t="shared" si="57"/>
        <v>0</v>
      </c>
      <c r="I14" s="12">
        <v>1</v>
      </c>
      <c r="J14" s="67">
        <f t="shared" si="58"/>
        <v>0</v>
      </c>
      <c r="K14" s="12">
        <v>1</v>
      </c>
      <c r="L14" s="67">
        <f t="shared" si="59"/>
        <v>0</v>
      </c>
      <c r="M14" s="12">
        <v>0</v>
      </c>
      <c r="N14" s="67">
        <f t="shared" si="60"/>
        <v>0</v>
      </c>
      <c r="O14" s="12">
        <v>1</v>
      </c>
      <c r="P14" s="67">
        <f t="shared" si="61"/>
        <v>0</v>
      </c>
      <c r="Q14" s="12">
        <v>1</v>
      </c>
      <c r="R14" s="67">
        <f t="shared" si="62"/>
        <v>0</v>
      </c>
      <c r="S14" s="12">
        <v>1</v>
      </c>
      <c r="T14" s="67">
        <f t="shared" si="63"/>
        <v>0</v>
      </c>
      <c r="U14" s="12">
        <v>1</v>
      </c>
      <c r="V14" s="67">
        <f t="shared" si="64"/>
        <v>0</v>
      </c>
      <c r="W14" s="12">
        <v>0</v>
      </c>
      <c r="X14" s="67">
        <f t="shared" si="65"/>
        <v>0</v>
      </c>
      <c r="Y14" s="12">
        <v>1</v>
      </c>
      <c r="Z14" s="67">
        <f t="shared" si="66"/>
        <v>0</v>
      </c>
      <c r="AA14" s="12">
        <v>1</v>
      </c>
      <c r="AB14" s="67">
        <f t="shared" si="67"/>
        <v>0</v>
      </c>
      <c r="AC14" s="12">
        <v>1</v>
      </c>
      <c r="AD14" s="67">
        <f t="shared" si="68"/>
        <v>0</v>
      </c>
      <c r="AE14" s="12">
        <v>1</v>
      </c>
      <c r="AF14" s="67">
        <f t="shared" si="69"/>
        <v>0</v>
      </c>
      <c r="AG14" s="12">
        <v>1</v>
      </c>
      <c r="AH14" s="67">
        <f t="shared" si="70"/>
        <v>0</v>
      </c>
      <c r="AI14" s="12">
        <v>1</v>
      </c>
      <c r="AJ14" s="67">
        <f t="shared" si="71"/>
        <v>0</v>
      </c>
      <c r="AK14" s="12">
        <v>0</v>
      </c>
      <c r="AL14" s="67">
        <f t="shared" si="72"/>
        <v>0</v>
      </c>
      <c r="AM14" s="12">
        <v>1</v>
      </c>
      <c r="AN14" s="67">
        <f t="shared" si="73"/>
        <v>0</v>
      </c>
      <c r="AO14" s="12">
        <v>0</v>
      </c>
      <c r="AP14" s="67">
        <f t="shared" si="74"/>
        <v>0</v>
      </c>
      <c r="AQ14" s="12">
        <v>1</v>
      </c>
      <c r="AR14" s="67">
        <f t="shared" si="75"/>
        <v>0</v>
      </c>
      <c r="AS14" s="12">
        <v>0</v>
      </c>
      <c r="AT14" s="67">
        <f t="shared" si="76"/>
        <v>0</v>
      </c>
      <c r="AU14" s="12">
        <v>1</v>
      </c>
      <c r="AV14" s="67">
        <f t="shared" si="77"/>
        <v>0</v>
      </c>
      <c r="AW14" s="12">
        <v>0</v>
      </c>
      <c r="AX14" s="67">
        <f t="shared" si="78"/>
        <v>0</v>
      </c>
      <c r="AY14" s="12">
        <v>1</v>
      </c>
      <c r="AZ14" s="67">
        <f t="shared" si="79"/>
        <v>0</v>
      </c>
      <c r="BA14" s="12">
        <v>1</v>
      </c>
      <c r="BB14" s="67">
        <f t="shared" si="80"/>
        <v>0</v>
      </c>
      <c r="BC14" s="12">
        <v>1</v>
      </c>
      <c r="BD14" s="67">
        <f t="shared" si="81"/>
        <v>0</v>
      </c>
      <c r="BE14" s="68">
        <f t="shared" si="28"/>
        <v>19</v>
      </c>
      <c r="BF14" s="69">
        <f t="shared" si="82"/>
        <v>0</v>
      </c>
      <c r="BG14" s="11"/>
    </row>
    <row r="15" spans="1:59" ht="27" customHeight="1" outlineLevel="1" x14ac:dyDescent="0.25">
      <c r="A15" s="54" t="s">
        <v>83</v>
      </c>
      <c r="B15" s="26" t="s">
        <v>84</v>
      </c>
      <c r="C15" s="40"/>
      <c r="D15" s="40"/>
      <c r="E15" s="12"/>
      <c r="F15" s="67"/>
      <c r="G15" s="12"/>
      <c r="H15" s="67"/>
      <c r="I15" s="12"/>
      <c r="J15" s="67"/>
      <c r="K15" s="12"/>
      <c r="L15" s="67"/>
      <c r="M15" s="12"/>
      <c r="N15" s="67"/>
      <c r="O15" s="12"/>
      <c r="P15" s="67"/>
      <c r="Q15" s="12"/>
      <c r="R15" s="67"/>
      <c r="S15" s="12"/>
      <c r="T15" s="67"/>
      <c r="U15" s="12"/>
      <c r="V15" s="67"/>
      <c r="W15" s="12"/>
      <c r="X15" s="67"/>
      <c r="Y15" s="12"/>
      <c r="Z15" s="67"/>
      <c r="AA15" s="12"/>
      <c r="AB15" s="67"/>
      <c r="AC15" s="12"/>
      <c r="AD15" s="67"/>
      <c r="AE15" s="12"/>
      <c r="AF15" s="67"/>
      <c r="AG15" s="12"/>
      <c r="AH15" s="67"/>
      <c r="AI15" s="12"/>
      <c r="AJ15" s="67"/>
      <c r="AK15" s="12"/>
      <c r="AL15" s="67"/>
      <c r="AM15" s="12"/>
      <c r="AN15" s="67"/>
      <c r="AO15" s="12"/>
      <c r="AP15" s="67"/>
      <c r="AQ15" s="12"/>
      <c r="AR15" s="67"/>
      <c r="AS15" s="12"/>
      <c r="AT15" s="67"/>
      <c r="AU15" s="12"/>
      <c r="AV15" s="67"/>
      <c r="AW15" s="12"/>
      <c r="AX15" s="67"/>
      <c r="AY15" s="12"/>
      <c r="AZ15" s="67"/>
      <c r="BA15" s="12"/>
      <c r="BB15" s="67"/>
      <c r="BC15" s="12"/>
      <c r="BD15" s="67"/>
      <c r="BE15" s="68"/>
      <c r="BF15" s="69"/>
      <c r="BG15" s="11"/>
    </row>
    <row r="16" spans="1:59" outlineLevel="1" x14ac:dyDescent="0.25">
      <c r="A16" s="55" t="s">
        <v>85</v>
      </c>
      <c r="B16" s="19" t="s">
        <v>86</v>
      </c>
      <c r="C16" s="43" t="s">
        <v>63</v>
      </c>
      <c r="D16" s="43"/>
      <c r="E16" s="12">
        <v>1</v>
      </c>
      <c r="F16" s="67">
        <f t="shared" ref="F16:F17" si="84">E16*$D16</f>
        <v>0</v>
      </c>
      <c r="G16" s="12">
        <v>0</v>
      </c>
      <c r="H16" s="67">
        <f t="shared" ref="H16:H17" si="85">G16*$D16</f>
        <v>0</v>
      </c>
      <c r="I16" s="12">
        <v>0</v>
      </c>
      <c r="J16" s="67">
        <f t="shared" ref="J16:J17" si="86">I16*$D16</f>
        <v>0</v>
      </c>
      <c r="K16" s="12">
        <v>0</v>
      </c>
      <c r="L16" s="67">
        <f t="shared" ref="L16:L25" si="87">K16*$D16</f>
        <v>0</v>
      </c>
      <c r="M16" s="12">
        <v>0</v>
      </c>
      <c r="N16" s="67">
        <f t="shared" ref="N16:N17" si="88">M16*$D16</f>
        <v>0</v>
      </c>
      <c r="O16" s="12">
        <v>0</v>
      </c>
      <c r="P16" s="67">
        <f t="shared" ref="P16:P17" si="89">O16*$D16</f>
        <v>0</v>
      </c>
      <c r="Q16" s="12">
        <v>0</v>
      </c>
      <c r="R16" s="67">
        <f t="shared" ref="R16:R17" si="90">Q16*$D16</f>
        <v>0</v>
      </c>
      <c r="S16" s="12">
        <v>0</v>
      </c>
      <c r="T16" s="67">
        <f t="shared" ref="T16:T17" si="91">S16*$D16</f>
        <v>0</v>
      </c>
      <c r="U16" s="12">
        <v>0</v>
      </c>
      <c r="V16" s="67">
        <f t="shared" ref="V16:V25" si="92">U16*$D16</f>
        <v>0</v>
      </c>
      <c r="W16" s="12">
        <v>0</v>
      </c>
      <c r="X16" s="67">
        <f t="shared" ref="X16:X17" si="93">W16*$D16</f>
        <v>0</v>
      </c>
      <c r="Y16" s="12">
        <v>0</v>
      </c>
      <c r="Z16" s="67">
        <f t="shared" ref="Z16:Z17" si="94">Y16*$D16</f>
        <v>0</v>
      </c>
      <c r="AA16" s="12">
        <v>0</v>
      </c>
      <c r="AB16" s="67">
        <f t="shared" ref="AB16:AB17" si="95">AA16*$D16</f>
        <v>0</v>
      </c>
      <c r="AC16" s="12">
        <v>0</v>
      </c>
      <c r="AD16" s="67">
        <f t="shared" ref="AD16:AD17" si="96">AC16*$D16</f>
        <v>0</v>
      </c>
      <c r="AE16" s="12">
        <v>0</v>
      </c>
      <c r="AF16" s="67">
        <f t="shared" ref="AF16:AF17" si="97">AE16*$D16</f>
        <v>0</v>
      </c>
      <c r="AG16" s="12">
        <v>0</v>
      </c>
      <c r="AH16" s="67">
        <f t="shared" ref="AH16:AH17" si="98">AG16*$D16</f>
        <v>0</v>
      </c>
      <c r="AI16" s="12">
        <v>0</v>
      </c>
      <c r="AJ16" s="67">
        <f t="shared" ref="AJ16:AJ25" si="99">AI16*$D16</f>
        <v>0</v>
      </c>
      <c r="AK16" s="12">
        <v>0</v>
      </c>
      <c r="AL16" s="67">
        <f t="shared" ref="AL16:AL17" si="100">AK16*$D16</f>
        <v>0</v>
      </c>
      <c r="AM16" s="12">
        <v>0</v>
      </c>
      <c r="AN16" s="67">
        <f t="shared" ref="AN16:AN25" si="101">AM16*$D16</f>
        <v>0</v>
      </c>
      <c r="AO16" s="12">
        <v>0</v>
      </c>
      <c r="AP16" s="67">
        <f t="shared" ref="AP16:AP17" si="102">AO16*$D16</f>
        <v>0</v>
      </c>
      <c r="AQ16" s="12">
        <v>0</v>
      </c>
      <c r="AR16" s="67">
        <f t="shared" ref="AR16:AR25" si="103">AQ16*$D16</f>
        <v>0</v>
      </c>
      <c r="AS16" s="12">
        <v>0</v>
      </c>
      <c r="AT16" s="67">
        <f t="shared" ref="AT16:AT17" si="104">AS16*$D16</f>
        <v>0</v>
      </c>
      <c r="AU16" s="12">
        <v>0</v>
      </c>
      <c r="AV16" s="67">
        <f t="shared" ref="AV16:AV25" si="105">AU16*$D16</f>
        <v>0</v>
      </c>
      <c r="AW16" s="12">
        <v>0</v>
      </c>
      <c r="AX16" s="67">
        <f t="shared" ref="AX16:AX17" si="106">AW16*$D16</f>
        <v>0</v>
      </c>
      <c r="AY16" s="12">
        <v>0</v>
      </c>
      <c r="AZ16" s="67">
        <f t="shared" ref="AZ16:AZ17" si="107">AY16*$D16</f>
        <v>0</v>
      </c>
      <c r="BA16" s="12">
        <v>0</v>
      </c>
      <c r="BB16" s="67">
        <f t="shared" ref="BB16:BB17" si="108">BA16*$D16</f>
        <v>0</v>
      </c>
      <c r="BC16" s="12">
        <v>0</v>
      </c>
      <c r="BD16" s="67">
        <f t="shared" ref="BD16:BD17" si="109">BC16*$D16</f>
        <v>0</v>
      </c>
      <c r="BE16" s="68">
        <f t="shared" si="28"/>
        <v>1</v>
      </c>
      <c r="BF16" s="69">
        <f>BE16*$D16</f>
        <v>0</v>
      </c>
      <c r="BG16" s="11"/>
    </row>
    <row r="17" spans="1:59" outlineLevel="1" x14ac:dyDescent="0.25">
      <c r="A17" s="55" t="s">
        <v>87</v>
      </c>
      <c r="B17" s="19" t="s">
        <v>88</v>
      </c>
      <c r="C17" s="43" t="s">
        <v>63</v>
      </c>
      <c r="D17" s="43"/>
      <c r="E17" s="12">
        <v>1</v>
      </c>
      <c r="F17" s="67">
        <f t="shared" si="84"/>
        <v>0</v>
      </c>
      <c r="G17" s="12">
        <v>0</v>
      </c>
      <c r="H17" s="67">
        <f t="shared" si="85"/>
        <v>0</v>
      </c>
      <c r="I17" s="12">
        <v>0</v>
      </c>
      <c r="J17" s="67">
        <f t="shared" si="86"/>
        <v>0</v>
      </c>
      <c r="K17" s="12">
        <v>0</v>
      </c>
      <c r="L17" s="67">
        <f t="shared" si="87"/>
        <v>0</v>
      </c>
      <c r="M17" s="12">
        <v>0</v>
      </c>
      <c r="N17" s="67">
        <f t="shared" si="88"/>
        <v>0</v>
      </c>
      <c r="O17" s="12">
        <v>0</v>
      </c>
      <c r="P17" s="67">
        <f t="shared" si="89"/>
        <v>0</v>
      </c>
      <c r="Q17" s="12">
        <v>0</v>
      </c>
      <c r="R17" s="67">
        <f t="shared" si="90"/>
        <v>0</v>
      </c>
      <c r="S17" s="12">
        <v>0</v>
      </c>
      <c r="T17" s="67">
        <f t="shared" si="91"/>
        <v>0</v>
      </c>
      <c r="U17" s="12">
        <v>0</v>
      </c>
      <c r="V17" s="67">
        <f t="shared" si="92"/>
        <v>0</v>
      </c>
      <c r="W17" s="12">
        <v>0</v>
      </c>
      <c r="X17" s="67">
        <f t="shared" si="93"/>
        <v>0</v>
      </c>
      <c r="Y17" s="12">
        <v>0</v>
      </c>
      <c r="Z17" s="67">
        <f t="shared" si="94"/>
        <v>0</v>
      </c>
      <c r="AA17" s="12">
        <v>0</v>
      </c>
      <c r="AB17" s="67">
        <f t="shared" si="95"/>
        <v>0</v>
      </c>
      <c r="AC17" s="12">
        <v>0</v>
      </c>
      <c r="AD17" s="67">
        <f t="shared" si="96"/>
        <v>0</v>
      </c>
      <c r="AE17" s="12">
        <v>0</v>
      </c>
      <c r="AF17" s="67">
        <f t="shared" si="97"/>
        <v>0</v>
      </c>
      <c r="AG17" s="12">
        <v>0</v>
      </c>
      <c r="AH17" s="67">
        <f t="shared" si="98"/>
        <v>0</v>
      </c>
      <c r="AI17" s="12">
        <v>0</v>
      </c>
      <c r="AJ17" s="67">
        <f t="shared" si="99"/>
        <v>0</v>
      </c>
      <c r="AK17" s="12">
        <v>0</v>
      </c>
      <c r="AL17" s="67">
        <f t="shared" si="100"/>
        <v>0</v>
      </c>
      <c r="AM17" s="12">
        <v>0</v>
      </c>
      <c r="AN17" s="67">
        <f t="shared" si="101"/>
        <v>0</v>
      </c>
      <c r="AO17" s="12">
        <v>0</v>
      </c>
      <c r="AP17" s="67">
        <f t="shared" si="102"/>
        <v>0</v>
      </c>
      <c r="AQ17" s="12">
        <v>0</v>
      </c>
      <c r="AR17" s="67">
        <f t="shared" si="103"/>
        <v>0</v>
      </c>
      <c r="AS17" s="12">
        <v>0</v>
      </c>
      <c r="AT17" s="67">
        <f t="shared" si="104"/>
        <v>0</v>
      </c>
      <c r="AU17" s="12">
        <v>0</v>
      </c>
      <c r="AV17" s="67">
        <f t="shared" si="105"/>
        <v>0</v>
      </c>
      <c r="AW17" s="12">
        <v>0</v>
      </c>
      <c r="AX17" s="67">
        <f t="shared" si="106"/>
        <v>0</v>
      </c>
      <c r="AY17" s="12">
        <v>0</v>
      </c>
      <c r="AZ17" s="67">
        <f t="shared" si="107"/>
        <v>0</v>
      </c>
      <c r="BA17" s="12">
        <v>0</v>
      </c>
      <c r="BB17" s="67">
        <f t="shared" si="108"/>
        <v>0</v>
      </c>
      <c r="BC17" s="12">
        <v>0</v>
      </c>
      <c r="BD17" s="67">
        <f t="shared" si="109"/>
        <v>0</v>
      </c>
      <c r="BE17" s="68">
        <f t="shared" si="28"/>
        <v>1</v>
      </c>
      <c r="BF17" s="69">
        <f>BE17*$D17</f>
        <v>0</v>
      </c>
      <c r="BG17" s="11"/>
    </row>
    <row r="18" spans="1:59" outlineLevel="1" x14ac:dyDescent="0.25">
      <c r="A18" s="54" t="s">
        <v>89</v>
      </c>
      <c r="B18" s="26" t="s">
        <v>90</v>
      </c>
      <c r="C18" s="40" t="s">
        <v>91</v>
      </c>
      <c r="D18" s="40"/>
      <c r="E18" s="12">
        <v>0</v>
      </c>
      <c r="F18" s="67">
        <f t="shared" si="0"/>
        <v>0</v>
      </c>
      <c r="G18" s="12">
        <v>1</v>
      </c>
      <c r="H18" s="67">
        <f t="shared" si="29"/>
        <v>0</v>
      </c>
      <c r="I18" s="12">
        <v>1</v>
      </c>
      <c r="J18" s="67">
        <f t="shared" si="29"/>
        <v>0</v>
      </c>
      <c r="K18" s="12">
        <v>1</v>
      </c>
      <c r="L18" s="67">
        <f t="shared" si="87"/>
        <v>0</v>
      </c>
      <c r="M18" s="12">
        <v>0</v>
      </c>
      <c r="N18" s="67">
        <f t="shared" si="29"/>
        <v>0</v>
      </c>
      <c r="O18" s="12">
        <v>1</v>
      </c>
      <c r="P18" s="67">
        <f t="shared" si="29"/>
        <v>0</v>
      </c>
      <c r="Q18" s="12">
        <v>1</v>
      </c>
      <c r="R18" s="67">
        <f t="shared" si="29"/>
        <v>0</v>
      </c>
      <c r="S18" s="12">
        <v>1</v>
      </c>
      <c r="T18" s="67">
        <f t="shared" si="29"/>
        <v>0</v>
      </c>
      <c r="U18" s="12">
        <v>1</v>
      </c>
      <c r="V18" s="67">
        <f t="shared" si="92"/>
        <v>0</v>
      </c>
      <c r="W18" s="12">
        <v>0</v>
      </c>
      <c r="X18" s="67">
        <f t="shared" si="29"/>
        <v>0</v>
      </c>
      <c r="Y18" s="12">
        <v>1</v>
      </c>
      <c r="Z18" s="67">
        <f t="shared" si="10"/>
        <v>0</v>
      </c>
      <c r="AA18" s="12">
        <v>1</v>
      </c>
      <c r="AB18" s="67">
        <f t="shared" si="29"/>
        <v>0</v>
      </c>
      <c r="AC18" s="12">
        <v>1</v>
      </c>
      <c r="AD18" s="67">
        <f t="shared" si="29"/>
        <v>0</v>
      </c>
      <c r="AE18" s="12">
        <v>1</v>
      </c>
      <c r="AF18" s="67">
        <f t="shared" si="29"/>
        <v>0</v>
      </c>
      <c r="AG18" s="12">
        <v>1</v>
      </c>
      <c r="AH18" s="67">
        <f t="shared" si="14"/>
        <v>0</v>
      </c>
      <c r="AI18" s="12">
        <v>1</v>
      </c>
      <c r="AJ18" s="67">
        <f t="shared" si="99"/>
        <v>0</v>
      </c>
      <c r="AK18" s="12">
        <v>0</v>
      </c>
      <c r="AL18" s="67">
        <f t="shared" si="16"/>
        <v>0</v>
      </c>
      <c r="AM18" s="12">
        <v>1</v>
      </c>
      <c r="AN18" s="67">
        <f t="shared" si="101"/>
        <v>0</v>
      </c>
      <c r="AO18" s="12">
        <v>0</v>
      </c>
      <c r="AP18" s="67">
        <f t="shared" si="18"/>
        <v>0</v>
      </c>
      <c r="AQ18" s="12">
        <v>1</v>
      </c>
      <c r="AR18" s="67">
        <f t="shared" si="103"/>
        <v>0</v>
      </c>
      <c r="AS18" s="12">
        <v>0</v>
      </c>
      <c r="AT18" s="67">
        <f t="shared" si="20"/>
        <v>0</v>
      </c>
      <c r="AU18" s="12">
        <v>1</v>
      </c>
      <c r="AV18" s="67">
        <f t="shared" si="105"/>
        <v>0</v>
      </c>
      <c r="AW18" s="12">
        <v>0</v>
      </c>
      <c r="AX18" s="67">
        <f t="shared" si="22"/>
        <v>0</v>
      </c>
      <c r="AY18" s="12">
        <v>1</v>
      </c>
      <c r="AZ18" s="67">
        <f t="shared" si="23"/>
        <v>0</v>
      </c>
      <c r="BA18" s="12">
        <v>1</v>
      </c>
      <c r="BB18" s="67">
        <f t="shared" si="24"/>
        <v>0</v>
      </c>
      <c r="BC18" s="12">
        <v>1</v>
      </c>
      <c r="BD18" s="67">
        <f t="shared" si="29"/>
        <v>0</v>
      </c>
      <c r="BE18" s="68">
        <f t="shared" si="28"/>
        <v>19</v>
      </c>
      <c r="BF18" s="69">
        <f t="shared" si="29"/>
        <v>0</v>
      </c>
      <c r="BG18" s="11"/>
    </row>
    <row r="19" spans="1:59" outlineLevel="1" x14ac:dyDescent="0.25">
      <c r="A19" s="54" t="s">
        <v>92</v>
      </c>
      <c r="B19" s="26" t="s">
        <v>93</v>
      </c>
      <c r="C19" s="40"/>
      <c r="D19" s="40"/>
      <c r="E19" s="12"/>
      <c r="F19" s="67"/>
      <c r="G19" s="12"/>
      <c r="H19" s="67"/>
      <c r="I19" s="12"/>
      <c r="J19" s="67"/>
      <c r="K19" s="12"/>
      <c r="L19" s="67"/>
      <c r="M19" s="12"/>
      <c r="N19" s="67"/>
      <c r="O19" s="12"/>
      <c r="P19" s="67"/>
      <c r="Q19" s="12"/>
      <c r="R19" s="67"/>
      <c r="S19" s="12"/>
      <c r="T19" s="67"/>
      <c r="U19" s="12"/>
      <c r="V19" s="67"/>
      <c r="W19" s="12"/>
      <c r="X19" s="67"/>
      <c r="Y19" s="12"/>
      <c r="Z19" s="67"/>
      <c r="AA19" s="12"/>
      <c r="AB19" s="67"/>
      <c r="AC19" s="12"/>
      <c r="AD19" s="67"/>
      <c r="AE19" s="12"/>
      <c r="AF19" s="67"/>
      <c r="AG19" s="12"/>
      <c r="AH19" s="67"/>
      <c r="AI19" s="12"/>
      <c r="AJ19" s="67"/>
      <c r="AK19" s="12"/>
      <c r="AL19" s="67"/>
      <c r="AM19" s="12"/>
      <c r="AN19" s="67"/>
      <c r="AO19" s="12"/>
      <c r="AP19" s="67"/>
      <c r="AQ19" s="12"/>
      <c r="AR19" s="67"/>
      <c r="AS19" s="12"/>
      <c r="AT19" s="67"/>
      <c r="AU19" s="12"/>
      <c r="AV19" s="67"/>
      <c r="AW19" s="12"/>
      <c r="AX19" s="67"/>
      <c r="AY19" s="12"/>
      <c r="AZ19" s="67"/>
      <c r="BA19" s="12"/>
      <c r="BB19" s="67"/>
      <c r="BC19" s="12"/>
      <c r="BD19" s="67"/>
      <c r="BE19" s="68"/>
      <c r="BF19" s="69"/>
      <c r="BG19" s="11"/>
    </row>
    <row r="20" spans="1:59" ht="28.5" outlineLevel="1" x14ac:dyDescent="0.25">
      <c r="A20" s="55" t="s">
        <v>94</v>
      </c>
      <c r="B20" s="19" t="s">
        <v>95</v>
      </c>
      <c r="C20" s="43" t="s">
        <v>63</v>
      </c>
      <c r="D20" s="43"/>
      <c r="E20" s="12">
        <v>0</v>
      </c>
      <c r="F20" s="67">
        <f>E20*$D20</f>
        <v>0</v>
      </c>
      <c r="G20" s="12">
        <v>1</v>
      </c>
      <c r="H20" s="67">
        <f>G20*$D20</f>
        <v>0</v>
      </c>
      <c r="I20" s="12">
        <v>1</v>
      </c>
      <c r="J20" s="67">
        <f>I20*$D20</f>
        <v>0</v>
      </c>
      <c r="K20" s="12">
        <v>1</v>
      </c>
      <c r="L20" s="67">
        <f>K20*$D20</f>
        <v>0</v>
      </c>
      <c r="M20" s="12">
        <v>1</v>
      </c>
      <c r="N20" s="67">
        <f>M20*$D20</f>
        <v>0</v>
      </c>
      <c r="O20" s="12">
        <v>1</v>
      </c>
      <c r="P20" s="67">
        <f>O20*$D20</f>
        <v>0</v>
      </c>
      <c r="Q20" s="12">
        <v>1</v>
      </c>
      <c r="R20" s="67">
        <f>Q20*$D20</f>
        <v>0</v>
      </c>
      <c r="S20" s="12">
        <v>1</v>
      </c>
      <c r="T20" s="67">
        <f>S20*$D20</f>
        <v>0</v>
      </c>
      <c r="U20" s="12">
        <v>1</v>
      </c>
      <c r="V20" s="67">
        <f>U20*$D20</f>
        <v>0</v>
      </c>
      <c r="W20" s="12">
        <v>1</v>
      </c>
      <c r="X20" s="67">
        <f>W20*$D20</f>
        <v>0</v>
      </c>
      <c r="Y20" s="12">
        <v>1</v>
      </c>
      <c r="Z20" s="67">
        <f>Y20*$D20</f>
        <v>0</v>
      </c>
      <c r="AA20" s="12">
        <v>1</v>
      </c>
      <c r="AB20" s="67">
        <f>AA20*$D20</f>
        <v>0</v>
      </c>
      <c r="AC20" s="12">
        <v>1</v>
      </c>
      <c r="AD20" s="67">
        <f>AC20*$D20</f>
        <v>0</v>
      </c>
      <c r="AE20" s="12">
        <v>1</v>
      </c>
      <c r="AF20" s="67">
        <f>AE20*$D20</f>
        <v>0</v>
      </c>
      <c r="AG20" s="12">
        <v>1</v>
      </c>
      <c r="AH20" s="67">
        <f>AG20*$D20</f>
        <v>0</v>
      </c>
      <c r="AI20" s="12">
        <v>1</v>
      </c>
      <c r="AJ20" s="67">
        <f>AI20*$D20</f>
        <v>0</v>
      </c>
      <c r="AK20" s="12">
        <v>1</v>
      </c>
      <c r="AL20" s="67">
        <f>AK20*$D20</f>
        <v>0</v>
      </c>
      <c r="AM20" s="12">
        <v>1</v>
      </c>
      <c r="AN20" s="67">
        <f>AM20*$D20</f>
        <v>0</v>
      </c>
      <c r="AO20" s="12">
        <v>1</v>
      </c>
      <c r="AP20" s="67">
        <f>AO20*$D20</f>
        <v>0</v>
      </c>
      <c r="AQ20" s="12">
        <v>1</v>
      </c>
      <c r="AR20" s="67">
        <f>AQ20*$D20</f>
        <v>0</v>
      </c>
      <c r="AS20" s="12">
        <v>1</v>
      </c>
      <c r="AT20" s="67">
        <f>AS20*$D20</f>
        <v>0</v>
      </c>
      <c r="AU20" s="12">
        <v>1</v>
      </c>
      <c r="AV20" s="67">
        <f>AU20*$D20</f>
        <v>0</v>
      </c>
      <c r="AW20" s="12">
        <v>1</v>
      </c>
      <c r="AX20" s="67">
        <f>AW20*$D20</f>
        <v>0</v>
      </c>
      <c r="AY20" s="12">
        <v>1</v>
      </c>
      <c r="AZ20" s="67">
        <f>AY20*$D20</f>
        <v>0</v>
      </c>
      <c r="BA20" s="12">
        <v>1</v>
      </c>
      <c r="BB20" s="67">
        <f>BA20*$D20</f>
        <v>0</v>
      </c>
      <c r="BC20" s="12">
        <v>1</v>
      </c>
      <c r="BD20" s="67">
        <f>BC20*$D20</f>
        <v>0</v>
      </c>
      <c r="BE20" s="68">
        <f t="shared" si="28"/>
        <v>25</v>
      </c>
      <c r="BF20" s="69">
        <f>BE20*$D20</f>
        <v>0</v>
      </c>
      <c r="BG20" s="11"/>
    </row>
    <row r="21" spans="1:59" ht="28.5" outlineLevel="1" x14ac:dyDescent="0.25">
      <c r="A21" s="55" t="s">
        <v>96</v>
      </c>
      <c r="B21" s="19" t="s">
        <v>97</v>
      </c>
      <c r="C21" s="43" t="s">
        <v>63</v>
      </c>
      <c r="D21" s="43"/>
      <c r="E21" s="12">
        <v>1</v>
      </c>
      <c r="F21" s="67">
        <f>E21*$D21</f>
        <v>0</v>
      </c>
      <c r="G21" s="12">
        <v>0</v>
      </c>
      <c r="H21" s="67">
        <f>G21*$D21</f>
        <v>0</v>
      </c>
      <c r="I21" s="12">
        <v>0</v>
      </c>
      <c r="J21" s="67">
        <f>I21*$D21</f>
        <v>0</v>
      </c>
      <c r="K21" s="12">
        <v>0</v>
      </c>
      <c r="L21" s="67">
        <f>K21*$D21</f>
        <v>0</v>
      </c>
      <c r="M21" s="12">
        <v>0</v>
      </c>
      <c r="N21" s="67">
        <f>M21*$D21</f>
        <v>0</v>
      </c>
      <c r="O21" s="12">
        <v>0</v>
      </c>
      <c r="P21" s="67">
        <f>O21*$D21</f>
        <v>0</v>
      </c>
      <c r="Q21" s="12">
        <v>0</v>
      </c>
      <c r="R21" s="67">
        <f>Q21*$D21</f>
        <v>0</v>
      </c>
      <c r="S21" s="12">
        <v>0</v>
      </c>
      <c r="T21" s="67">
        <f>S21*$D21</f>
        <v>0</v>
      </c>
      <c r="U21" s="12">
        <v>0</v>
      </c>
      <c r="V21" s="67">
        <f>U21*$D21</f>
        <v>0</v>
      </c>
      <c r="W21" s="12">
        <v>0</v>
      </c>
      <c r="X21" s="67">
        <f>W21*$D21</f>
        <v>0</v>
      </c>
      <c r="Y21" s="12">
        <v>0</v>
      </c>
      <c r="Z21" s="67">
        <f>Y21*$D21</f>
        <v>0</v>
      </c>
      <c r="AA21" s="12">
        <v>0</v>
      </c>
      <c r="AB21" s="67">
        <f>AA21*$D21</f>
        <v>0</v>
      </c>
      <c r="AC21" s="12">
        <v>0</v>
      </c>
      <c r="AD21" s="67">
        <f>AC21*$D21</f>
        <v>0</v>
      </c>
      <c r="AE21" s="12">
        <v>0</v>
      </c>
      <c r="AF21" s="67">
        <f>AE21*$D21</f>
        <v>0</v>
      </c>
      <c r="AG21" s="12">
        <v>0</v>
      </c>
      <c r="AH21" s="67">
        <f>AG21*$D21</f>
        <v>0</v>
      </c>
      <c r="AI21" s="12">
        <v>0</v>
      </c>
      <c r="AJ21" s="67">
        <f>AI21*$D21</f>
        <v>0</v>
      </c>
      <c r="AK21" s="12">
        <v>0</v>
      </c>
      <c r="AL21" s="67">
        <f>AK21*$D21</f>
        <v>0</v>
      </c>
      <c r="AM21" s="12">
        <v>0</v>
      </c>
      <c r="AN21" s="67">
        <f>AM21*$D21</f>
        <v>0</v>
      </c>
      <c r="AO21" s="12">
        <v>0</v>
      </c>
      <c r="AP21" s="67">
        <f>AO21*$D21</f>
        <v>0</v>
      </c>
      <c r="AQ21" s="12">
        <v>0</v>
      </c>
      <c r="AR21" s="67">
        <f>AQ21*$D21</f>
        <v>0</v>
      </c>
      <c r="AS21" s="12">
        <v>0</v>
      </c>
      <c r="AT21" s="67">
        <f>AS21*$D21</f>
        <v>0</v>
      </c>
      <c r="AU21" s="12">
        <v>0</v>
      </c>
      <c r="AV21" s="67">
        <f>AU21*$D21</f>
        <v>0</v>
      </c>
      <c r="AW21" s="12">
        <v>0</v>
      </c>
      <c r="AX21" s="67">
        <f>AW21*$D21</f>
        <v>0</v>
      </c>
      <c r="AY21" s="12">
        <v>0</v>
      </c>
      <c r="AZ21" s="67">
        <f>AY21*$D21</f>
        <v>0</v>
      </c>
      <c r="BA21" s="12">
        <v>0</v>
      </c>
      <c r="BB21" s="67">
        <f>BA21*$D21</f>
        <v>0</v>
      </c>
      <c r="BC21" s="12">
        <v>0</v>
      </c>
      <c r="BD21" s="67">
        <f>BC21*$D21</f>
        <v>0</v>
      </c>
      <c r="BE21" s="68">
        <f t="shared" si="28"/>
        <v>1</v>
      </c>
      <c r="BF21" s="69">
        <f>BE21*$D21</f>
        <v>0</v>
      </c>
      <c r="BG21" s="11"/>
    </row>
    <row r="22" spans="1:59" outlineLevel="1" x14ac:dyDescent="0.25">
      <c r="A22" s="54" t="s">
        <v>98</v>
      </c>
      <c r="B22" s="26" t="s">
        <v>99</v>
      </c>
      <c r="C22" s="40" t="s">
        <v>63</v>
      </c>
      <c r="D22" s="40"/>
      <c r="E22" s="12">
        <v>1</v>
      </c>
      <c r="F22" s="67">
        <f t="shared" si="0"/>
        <v>0</v>
      </c>
      <c r="G22" s="12">
        <v>1</v>
      </c>
      <c r="H22" s="67">
        <f t="shared" si="29"/>
        <v>0</v>
      </c>
      <c r="I22" s="12">
        <v>1</v>
      </c>
      <c r="J22" s="67">
        <f t="shared" si="29"/>
        <v>0</v>
      </c>
      <c r="K22" s="12">
        <v>1</v>
      </c>
      <c r="L22" s="67">
        <f t="shared" si="87"/>
        <v>0</v>
      </c>
      <c r="M22" s="12">
        <v>0</v>
      </c>
      <c r="N22" s="67">
        <f t="shared" si="29"/>
        <v>0</v>
      </c>
      <c r="O22" s="12">
        <v>1</v>
      </c>
      <c r="P22" s="67">
        <f t="shared" si="29"/>
        <v>0</v>
      </c>
      <c r="Q22" s="12">
        <v>1</v>
      </c>
      <c r="R22" s="67">
        <f t="shared" si="29"/>
        <v>0</v>
      </c>
      <c r="S22" s="12">
        <v>1</v>
      </c>
      <c r="T22" s="67">
        <f t="shared" si="29"/>
        <v>0</v>
      </c>
      <c r="U22" s="12">
        <v>1</v>
      </c>
      <c r="V22" s="67">
        <f t="shared" si="92"/>
        <v>0</v>
      </c>
      <c r="W22" s="12">
        <v>0</v>
      </c>
      <c r="X22" s="67">
        <f t="shared" si="29"/>
        <v>0</v>
      </c>
      <c r="Y22" s="12">
        <v>1</v>
      </c>
      <c r="Z22" s="67">
        <f t="shared" si="10"/>
        <v>0</v>
      </c>
      <c r="AA22" s="12">
        <v>1</v>
      </c>
      <c r="AB22" s="67">
        <f t="shared" si="29"/>
        <v>0</v>
      </c>
      <c r="AC22" s="12">
        <v>1</v>
      </c>
      <c r="AD22" s="67">
        <f t="shared" si="29"/>
        <v>0</v>
      </c>
      <c r="AE22" s="12">
        <v>1</v>
      </c>
      <c r="AF22" s="67">
        <f t="shared" si="29"/>
        <v>0</v>
      </c>
      <c r="AG22" s="12">
        <v>1</v>
      </c>
      <c r="AH22" s="67">
        <f t="shared" si="14"/>
        <v>0</v>
      </c>
      <c r="AI22" s="12">
        <v>1</v>
      </c>
      <c r="AJ22" s="67">
        <f t="shared" si="99"/>
        <v>0</v>
      </c>
      <c r="AK22" s="12">
        <v>0</v>
      </c>
      <c r="AL22" s="67">
        <f t="shared" si="16"/>
        <v>0</v>
      </c>
      <c r="AM22" s="12">
        <v>1</v>
      </c>
      <c r="AN22" s="67">
        <f t="shared" si="101"/>
        <v>0</v>
      </c>
      <c r="AO22" s="12">
        <v>0</v>
      </c>
      <c r="AP22" s="67">
        <f t="shared" si="18"/>
        <v>0</v>
      </c>
      <c r="AQ22" s="12">
        <v>1</v>
      </c>
      <c r="AR22" s="67">
        <f t="shared" si="103"/>
        <v>0</v>
      </c>
      <c r="AS22" s="12">
        <v>0</v>
      </c>
      <c r="AT22" s="67">
        <f t="shared" si="20"/>
        <v>0</v>
      </c>
      <c r="AU22" s="12">
        <v>1</v>
      </c>
      <c r="AV22" s="67">
        <f t="shared" si="105"/>
        <v>0</v>
      </c>
      <c r="AW22" s="12">
        <v>0</v>
      </c>
      <c r="AX22" s="67">
        <f t="shared" si="22"/>
        <v>0</v>
      </c>
      <c r="AY22" s="12">
        <v>1</v>
      </c>
      <c r="AZ22" s="67">
        <f t="shared" si="23"/>
        <v>0</v>
      </c>
      <c r="BA22" s="12">
        <v>1</v>
      </c>
      <c r="BB22" s="67">
        <f t="shared" si="24"/>
        <v>0</v>
      </c>
      <c r="BC22" s="12">
        <v>1</v>
      </c>
      <c r="BD22" s="67">
        <f t="shared" si="29"/>
        <v>0</v>
      </c>
      <c r="BE22" s="68">
        <f t="shared" si="28"/>
        <v>20</v>
      </c>
      <c r="BF22" s="69">
        <f t="shared" si="29"/>
        <v>0</v>
      </c>
      <c r="BG22" s="11"/>
    </row>
    <row r="23" spans="1:59" outlineLevel="1" x14ac:dyDescent="0.25">
      <c r="A23" s="54" t="s">
        <v>100</v>
      </c>
      <c r="B23" s="26" t="s">
        <v>101</v>
      </c>
      <c r="C23" s="40" t="s">
        <v>63</v>
      </c>
      <c r="D23" s="40"/>
      <c r="E23" s="12">
        <v>1</v>
      </c>
      <c r="F23" s="67">
        <f t="shared" si="0"/>
        <v>0</v>
      </c>
      <c r="G23" s="12">
        <v>0</v>
      </c>
      <c r="H23" s="67">
        <f t="shared" si="29"/>
        <v>0</v>
      </c>
      <c r="I23" s="12">
        <v>0</v>
      </c>
      <c r="J23" s="67">
        <f t="shared" si="29"/>
        <v>0</v>
      </c>
      <c r="K23" s="12">
        <v>0</v>
      </c>
      <c r="L23" s="67">
        <f t="shared" si="87"/>
        <v>0</v>
      </c>
      <c r="M23" s="12">
        <v>0</v>
      </c>
      <c r="N23" s="67">
        <f t="shared" si="29"/>
        <v>0</v>
      </c>
      <c r="O23" s="12">
        <v>0</v>
      </c>
      <c r="P23" s="67">
        <f t="shared" si="29"/>
        <v>0</v>
      </c>
      <c r="Q23" s="12">
        <v>0</v>
      </c>
      <c r="R23" s="67">
        <f t="shared" si="29"/>
        <v>0</v>
      </c>
      <c r="S23" s="12">
        <v>0</v>
      </c>
      <c r="T23" s="67">
        <f t="shared" si="29"/>
        <v>0</v>
      </c>
      <c r="U23" s="12">
        <v>0</v>
      </c>
      <c r="V23" s="67">
        <f t="shared" si="92"/>
        <v>0</v>
      </c>
      <c r="W23" s="12">
        <v>0</v>
      </c>
      <c r="X23" s="67">
        <f t="shared" si="29"/>
        <v>0</v>
      </c>
      <c r="Y23" s="12">
        <v>0</v>
      </c>
      <c r="Z23" s="67">
        <f t="shared" si="10"/>
        <v>0</v>
      </c>
      <c r="AA23" s="12">
        <v>0</v>
      </c>
      <c r="AB23" s="67">
        <f t="shared" si="29"/>
        <v>0</v>
      </c>
      <c r="AC23" s="12">
        <v>0</v>
      </c>
      <c r="AD23" s="67">
        <f t="shared" si="29"/>
        <v>0</v>
      </c>
      <c r="AE23" s="12">
        <v>0</v>
      </c>
      <c r="AF23" s="67">
        <f t="shared" si="29"/>
        <v>0</v>
      </c>
      <c r="AG23" s="12">
        <v>0</v>
      </c>
      <c r="AH23" s="67">
        <f t="shared" si="14"/>
        <v>0</v>
      </c>
      <c r="AI23" s="12">
        <v>0</v>
      </c>
      <c r="AJ23" s="67">
        <f t="shared" si="99"/>
        <v>0</v>
      </c>
      <c r="AK23" s="12">
        <v>0</v>
      </c>
      <c r="AL23" s="67">
        <f t="shared" si="16"/>
        <v>0</v>
      </c>
      <c r="AM23" s="12">
        <v>0</v>
      </c>
      <c r="AN23" s="67">
        <f t="shared" si="101"/>
        <v>0</v>
      </c>
      <c r="AO23" s="12">
        <v>0</v>
      </c>
      <c r="AP23" s="67">
        <f t="shared" si="18"/>
        <v>0</v>
      </c>
      <c r="AQ23" s="12">
        <v>0</v>
      </c>
      <c r="AR23" s="67">
        <f t="shared" si="103"/>
        <v>0</v>
      </c>
      <c r="AS23" s="12">
        <v>0</v>
      </c>
      <c r="AT23" s="67">
        <f t="shared" si="20"/>
        <v>0</v>
      </c>
      <c r="AU23" s="12">
        <v>0</v>
      </c>
      <c r="AV23" s="67">
        <f t="shared" si="105"/>
        <v>0</v>
      </c>
      <c r="AW23" s="12">
        <v>0</v>
      </c>
      <c r="AX23" s="67">
        <f t="shared" si="22"/>
        <v>0</v>
      </c>
      <c r="AY23" s="12">
        <v>0</v>
      </c>
      <c r="AZ23" s="67">
        <f t="shared" si="23"/>
        <v>0</v>
      </c>
      <c r="BA23" s="12">
        <v>0</v>
      </c>
      <c r="BB23" s="67">
        <f t="shared" si="24"/>
        <v>0</v>
      </c>
      <c r="BC23" s="12">
        <v>0</v>
      </c>
      <c r="BD23" s="67">
        <f t="shared" si="29"/>
        <v>0</v>
      </c>
      <c r="BE23" s="68">
        <f t="shared" si="28"/>
        <v>1</v>
      </c>
      <c r="BF23" s="69">
        <f t="shared" si="29"/>
        <v>0</v>
      </c>
      <c r="BG23" s="11"/>
    </row>
    <row r="24" spans="1:59" outlineLevel="1" x14ac:dyDescent="0.25">
      <c r="A24" s="54" t="s">
        <v>102</v>
      </c>
      <c r="B24" s="26" t="s">
        <v>103</v>
      </c>
      <c r="C24" s="40" t="s">
        <v>63</v>
      </c>
      <c r="D24" s="40"/>
      <c r="E24" s="12">
        <v>1</v>
      </c>
      <c r="F24" s="67">
        <f t="shared" si="0"/>
        <v>0</v>
      </c>
      <c r="G24" s="12">
        <v>1</v>
      </c>
      <c r="H24" s="67">
        <f t="shared" si="29"/>
        <v>0</v>
      </c>
      <c r="I24" s="12">
        <v>1</v>
      </c>
      <c r="J24" s="67">
        <f t="shared" si="29"/>
        <v>0</v>
      </c>
      <c r="K24" s="12">
        <v>1</v>
      </c>
      <c r="L24" s="67">
        <f t="shared" si="87"/>
        <v>0</v>
      </c>
      <c r="M24" s="12">
        <v>0</v>
      </c>
      <c r="N24" s="67">
        <f t="shared" si="29"/>
        <v>0</v>
      </c>
      <c r="O24" s="12">
        <v>1</v>
      </c>
      <c r="P24" s="67">
        <f t="shared" si="29"/>
        <v>0</v>
      </c>
      <c r="Q24" s="12">
        <v>1</v>
      </c>
      <c r="R24" s="67">
        <f t="shared" si="29"/>
        <v>0</v>
      </c>
      <c r="S24" s="12">
        <v>1</v>
      </c>
      <c r="T24" s="67">
        <f t="shared" si="29"/>
        <v>0</v>
      </c>
      <c r="U24" s="12">
        <v>1</v>
      </c>
      <c r="V24" s="67">
        <f t="shared" si="92"/>
        <v>0</v>
      </c>
      <c r="W24" s="12">
        <v>0</v>
      </c>
      <c r="X24" s="67">
        <f t="shared" si="29"/>
        <v>0</v>
      </c>
      <c r="Y24" s="12">
        <v>1</v>
      </c>
      <c r="Z24" s="67">
        <f t="shared" si="10"/>
        <v>0</v>
      </c>
      <c r="AA24" s="12">
        <v>1</v>
      </c>
      <c r="AB24" s="67">
        <f t="shared" si="29"/>
        <v>0</v>
      </c>
      <c r="AC24" s="12">
        <v>1</v>
      </c>
      <c r="AD24" s="67">
        <f t="shared" si="29"/>
        <v>0</v>
      </c>
      <c r="AE24" s="12">
        <v>1</v>
      </c>
      <c r="AF24" s="67">
        <f t="shared" si="29"/>
        <v>0</v>
      </c>
      <c r="AG24" s="12">
        <v>1</v>
      </c>
      <c r="AH24" s="67">
        <f t="shared" si="14"/>
        <v>0</v>
      </c>
      <c r="AI24" s="12">
        <v>1</v>
      </c>
      <c r="AJ24" s="67">
        <f t="shared" si="99"/>
        <v>0</v>
      </c>
      <c r="AK24" s="12">
        <v>0</v>
      </c>
      <c r="AL24" s="67">
        <f t="shared" si="16"/>
        <v>0</v>
      </c>
      <c r="AM24" s="12">
        <v>1</v>
      </c>
      <c r="AN24" s="67">
        <f t="shared" si="101"/>
        <v>0</v>
      </c>
      <c r="AO24" s="12">
        <v>0</v>
      </c>
      <c r="AP24" s="67">
        <f t="shared" si="18"/>
        <v>0</v>
      </c>
      <c r="AQ24" s="12">
        <v>1</v>
      </c>
      <c r="AR24" s="67">
        <f t="shared" si="103"/>
        <v>0</v>
      </c>
      <c r="AS24" s="12">
        <v>0</v>
      </c>
      <c r="AT24" s="67">
        <f t="shared" si="20"/>
        <v>0</v>
      </c>
      <c r="AU24" s="12">
        <v>1</v>
      </c>
      <c r="AV24" s="67">
        <f t="shared" si="105"/>
        <v>0</v>
      </c>
      <c r="AW24" s="12">
        <v>0</v>
      </c>
      <c r="AX24" s="67">
        <f t="shared" si="22"/>
        <v>0</v>
      </c>
      <c r="AY24" s="12">
        <v>1</v>
      </c>
      <c r="AZ24" s="67">
        <f t="shared" si="23"/>
        <v>0</v>
      </c>
      <c r="BA24" s="12">
        <v>1</v>
      </c>
      <c r="BB24" s="67">
        <f t="shared" si="24"/>
        <v>0</v>
      </c>
      <c r="BC24" s="12">
        <v>1</v>
      </c>
      <c r="BD24" s="67">
        <f t="shared" si="29"/>
        <v>0</v>
      </c>
      <c r="BE24" s="68">
        <f t="shared" si="28"/>
        <v>20</v>
      </c>
      <c r="BF24" s="69">
        <f t="shared" si="29"/>
        <v>0</v>
      </c>
      <c r="BG24" s="11"/>
    </row>
    <row r="25" spans="1:59" outlineLevel="1" x14ac:dyDescent="0.25">
      <c r="A25" s="54" t="s">
        <v>104</v>
      </c>
      <c r="B25" s="26" t="s">
        <v>105</v>
      </c>
      <c r="C25" s="40" t="s">
        <v>63</v>
      </c>
      <c r="D25" s="40"/>
      <c r="E25" s="12">
        <v>1</v>
      </c>
      <c r="F25" s="67">
        <f t="shared" ref="F25" si="110">E25*$D25</f>
        <v>0</v>
      </c>
      <c r="G25" s="12">
        <v>1</v>
      </c>
      <c r="H25" s="67">
        <f t="shared" ref="H25" si="111">G25*$D25</f>
        <v>0</v>
      </c>
      <c r="I25" s="12">
        <v>1</v>
      </c>
      <c r="J25" s="67">
        <f t="shared" ref="J25" si="112">I25*$D25</f>
        <v>0</v>
      </c>
      <c r="K25" s="12">
        <v>1</v>
      </c>
      <c r="L25" s="67">
        <f t="shared" si="87"/>
        <v>0</v>
      </c>
      <c r="M25" s="12">
        <v>0</v>
      </c>
      <c r="N25" s="67">
        <f t="shared" ref="N25" si="113">M25*$D25</f>
        <v>0</v>
      </c>
      <c r="O25" s="12">
        <v>1</v>
      </c>
      <c r="P25" s="67">
        <f t="shared" ref="P25" si="114">O25*$D25</f>
        <v>0</v>
      </c>
      <c r="Q25" s="12">
        <v>1</v>
      </c>
      <c r="R25" s="67">
        <f t="shared" ref="R25" si="115">Q25*$D25</f>
        <v>0</v>
      </c>
      <c r="S25" s="12">
        <v>1</v>
      </c>
      <c r="T25" s="67">
        <f t="shared" ref="T25" si="116">S25*$D25</f>
        <v>0</v>
      </c>
      <c r="U25" s="12">
        <v>1</v>
      </c>
      <c r="V25" s="67">
        <f t="shared" si="92"/>
        <v>0</v>
      </c>
      <c r="W25" s="12">
        <v>0</v>
      </c>
      <c r="X25" s="67">
        <f t="shared" ref="X25" si="117">W25*$D25</f>
        <v>0</v>
      </c>
      <c r="Y25" s="12">
        <v>1</v>
      </c>
      <c r="Z25" s="67">
        <f t="shared" ref="Z25" si="118">Y25*$D25</f>
        <v>0</v>
      </c>
      <c r="AA25" s="12">
        <v>1</v>
      </c>
      <c r="AB25" s="67">
        <f t="shared" ref="AB25" si="119">AA25*$D25</f>
        <v>0</v>
      </c>
      <c r="AC25" s="12">
        <v>1</v>
      </c>
      <c r="AD25" s="67">
        <f t="shared" ref="AD25" si="120">AC25*$D25</f>
        <v>0</v>
      </c>
      <c r="AE25" s="12">
        <v>1</v>
      </c>
      <c r="AF25" s="67">
        <f t="shared" ref="AF25" si="121">AE25*$D25</f>
        <v>0</v>
      </c>
      <c r="AG25" s="12">
        <v>1</v>
      </c>
      <c r="AH25" s="67">
        <f t="shared" ref="AH25" si="122">AG25*$D25</f>
        <v>0</v>
      </c>
      <c r="AI25" s="12">
        <v>1</v>
      </c>
      <c r="AJ25" s="67">
        <f t="shared" si="99"/>
        <v>0</v>
      </c>
      <c r="AK25" s="12">
        <v>0</v>
      </c>
      <c r="AL25" s="67">
        <f t="shared" ref="AL25" si="123">AK25*$D25</f>
        <v>0</v>
      </c>
      <c r="AM25" s="12">
        <v>1</v>
      </c>
      <c r="AN25" s="67">
        <f t="shared" si="101"/>
        <v>0</v>
      </c>
      <c r="AO25" s="12">
        <v>0</v>
      </c>
      <c r="AP25" s="67">
        <f t="shared" ref="AP25" si="124">AO25*$D25</f>
        <v>0</v>
      </c>
      <c r="AQ25" s="12">
        <v>1</v>
      </c>
      <c r="AR25" s="67">
        <f t="shared" si="103"/>
        <v>0</v>
      </c>
      <c r="AS25" s="12">
        <v>0</v>
      </c>
      <c r="AT25" s="67">
        <f t="shared" ref="AT25" si="125">AS25*$D25</f>
        <v>0</v>
      </c>
      <c r="AU25" s="12">
        <v>1</v>
      </c>
      <c r="AV25" s="67">
        <f t="shared" si="105"/>
        <v>0</v>
      </c>
      <c r="AW25" s="12">
        <v>0</v>
      </c>
      <c r="AX25" s="67">
        <f t="shared" ref="AX25" si="126">AW25*$D25</f>
        <v>0</v>
      </c>
      <c r="AY25" s="12">
        <v>1</v>
      </c>
      <c r="AZ25" s="67">
        <f t="shared" ref="AZ25" si="127">AY25*$D25</f>
        <v>0</v>
      </c>
      <c r="BA25" s="12">
        <v>1</v>
      </c>
      <c r="BB25" s="67">
        <f t="shared" ref="BB25" si="128">BA25*$D25</f>
        <v>0</v>
      </c>
      <c r="BC25" s="12">
        <v>1</v>
      </c>
      <c r="BD25" s="67">
        <f t="shared" ref="BD25" si="129">BC25*$D25</f>
        <v>0</v>
      </c>
      <c r="BE25" s="68">
        <f t="shared" ref="BE25" si="130">SUM(G25,I25,M25,O25,Q25,S25,W25,AA25,AC25,AE25,AG25,AK25,AO25,AS25,AW25,AY25,BA25,BC25,Y25,AQ25,AU25,AM25,AI25,U25,K25,E25)</f>
        <v>20</v>
      </c>
      <c r="BF25" s="69">
        <f t="shared" ref="BF25" si="131">BE25*$D25</f>
        <v>0</v>
      </c>
      <c r="BG25" s="11"/>
    </row>
    <row r="26" spans="1:59" outlineLevel="1" x14ac:dyDescent="0.25">
      <c r="A26" s="54" t="s">
        <v>695</v>
      </c>
      <c r="B26" s="26" t="s">
        <v>696</v>
      </c>
      <c r="C26" s="40" t="s">
        <v>697</v>
      </c>
      <c r="D26" s="40"/>
      <c r="E26" s="12">
        <v>1</v>
      </c>
      <c r="F26" s="67">
        <f t="shared" si="0"/>
        <v>0</v>
      </c>
      <c r="G26" s="12">
        <v>1</v>
      </c>
      <c r="H26" s="67">
        <f t="shared" ref="H26:BD26" si="132">G26*$D26</f>
        <v>0</v>
      </c>
      <c r="I26" s="12">
        <v>1</v>
      </c>
      <c r="J26" s="67">
        <f t="shared" si="132"/>
        <v>0</v>
      </c>
      <c r="K26" s="12">
        <v>1</v>
      </c>
      <c r="L26" s="67">
        <f t="shared" ref="L26" si="133">K26*$D26</f>
        <v>0</v>
      </c>
      <c r="M26" s="12">
        <v>0</v>
      </c>
      <c r="N26" s="67">
        <f t="shared" si="132"/>
        <v>0</v>
      </c>
      <c r="O26" s="12">
        <v>1</v>
      </c>
      <c r="P26" s="67">
        <f t="shared" si="132"/>
        <v>0</v>
      </c>
      <c r="Q26" s="12">
        <v>1</v>
      </c>
      <c r="R26" s="67">
        <f t="shared" si="132"/>
        <v>0</v>
      </c>
      <c r="S26" s="12">
        <v>1</v>
      </c>
      <c r="T26" s="67">
        <f t="shared" si="132"/>
        <v>0</v>
      </c>
      <c r="U26" s="12">
        <v>1</v>
      </c>
      <c r="V26" s="67">
        <f t="shared" ref="V26" si="134">U26*$D26</f>
        <v>0</v>
      </c>
      <c r="W26" s="12">
        <v>0</v>
      </c>
      <c r="X26" s="67">
        <f t="shared" si="132"/>
        <v>0</v>
      </c>
      <c r="Y26" s="12">
        <v>1</v>
      </c>
      <c r="Z26" s="67">
        <f t="shared" si="10"/>
        <v>0</v>
      </c>
      <c r="AA26" s="12">
        <v>1</v>
      </c>
      <c r="AB26" s="67">
        <f t="shared" si="132"/>
        <v>0</v>
      </c>
      <c r="AC26" s="12">
        <v>1</v>
      </c>
      <c r="AD26" s="67">
        <f t="shared" si="132"/>
        <v>0</v>
      </c>
      <c r="AE26" s="12">
        <v>1</v>
      </c>
      <c r="AF26" s="67">
        <f t="shared" si="132"/>
        <v>0</v>
      </c>
      <c r="AG26" s="12">
        <v>1</v>
      </c>
      <c r="AH26" s="67">
        <f t="shared" si="14"/>
        <v>0</v>
      </c>
      <c r="AI26" s="12">
        <v>1</v>
      </c>
      <c r="AJ26" s="67">
        <f t="shared" ref="AJ26" si="135">AI26*$D26</f>
        <v>0</v>
      </c>
      <c r="AK26" s="12">
        <v>0</v>
      </c>
      <c r="AL26" s="67">
        <f t="shared" si="16"/>
        <v>0</v>
      </c>
      <c r="AM26" s="12">
        <v>1</v>
      </c>
      <c r="AN26" s="67">
        <f t="shared" ref="AN26" si="136">AM26*$D26</f>
        <v>0</v>
      </c>
      <c r="AO26" s="12">
        <v>0</v>
      </c>
      <c r="AP26" s="67">
        <f t="shared" si="18"/>
        <v>0</v>
      </c>
      <c r="AQ26" s="12">
        <v>1</v>
      </c>
      <c r="AR26" s="67">
        <f t="shared" ref="AR26" si="137">AQ26*$D26</f>
        <v>0</v>
      </c>
      <c r="AS26" s="12">
        <v>0</v>
      </c>
      <c r="AT26" s="67">
        <f t="shared" si="20"/>
        <v>0</v>
      </c>
      <c r="AU26" s="12">
        <v>1</v>
      </c>
      <c r="AV26" s="67">
        <f t="shared" ref="AV26" si="138">AU26*$D26</f>
        <v>0</v>
      </c>
      <c r="AW26" s="12">
        <v>0</v>
      </c>
      <c r="AX26" s="67">
        <f t="shared" si="22"/>
        <v>0</v>
      </c>
      <c r="AY26" s="12">
        <v>1</v>
      </c>
      <c r="AZ26" s="67">
        <f t="shared" si="23"/>
        <v>0</v>
      </c>
      <c r="BA26" s="12">
        <v>1</v>
      </c>
      <c r="BB26" s="67">
        <f t="shared" si="24"/>
        <v>0</v>
      </c>
      <c r="BC26" s="12">
        <v>1</v>
      </c>
      <c r="BD26" s="67">
        <f t="shared" si="132"/>
        <v>0</v>
      </c>
      <c r="BE26" s="68">
        <f t="shared" si="28"/>
        <v>20</v>
      </c>
      <c r="BF26" s="69">
        <f t="shared" ref="BF26" si="139">BE26*$D26</f>
        <v>0</v>
      </c>
      <c r="BG26" s="11"/>
    </row>
    <row r="27" spans="1:59" outlineLevel="1" x14ac:dyDescent="0.25">
      <c r="A27" s="56"/>
      <c r="B27" s="20" t="s">
        <v>106</v>
      </c>
      <c r="C27" s="72"/>
      <c r="D27" s="72"/>
      <c r="E27" s="74"/>
      <c r="F27" s="75">
        <f>SUM(F4:F26)</f>
        <v>0</v>
      </c>
      <c r="G27" s="74"/>
      <c r="H27" s="75">
        <f>SUM(H4:H26)</f>
        <v>0</v>
      </c>
      <c r="I27" s="74"/>
      <c r="J27" s="75">
        <f>SUM(J4:J26)</f>
        <v>0</v>
      </c>
      <c r="K27" s="74"/>
      <c r="L27" s="75">
        <f>SUM(L4:L26)</f>
        <v>0</v>
      </c>
      <c r="M27" s="74"/>
      <c r="N27" s="75">
        <f>SUM(N4:N26)</f>
        <v>0</v>
      </c>
      <c r="O27" s="74"/>
      <c r="P27" s="75">
        <f>SUM(P4:P26)</f>
        <v>0</v>
      </c>
      <c r="Q27" s="74"/>
      <c r="R27" s="75">
        <f>SUM(R4:R26)</f>
        <v>0</v>
      </c>
      <c r="S27" s="74"/>
      <c r="T27" s="75">
        <f>SUM(T4:T26)</f>
        <v>0</v>
      </c>
      <c r="U27" s="74"/>
      <c r="V27" s="75">
        <f>SUM(V4:V26)</f>
        <v>0</v>
      </c>
      <c r="W27" s="74"/>
      <c r="X27" s="75">
        <f>SUM(X4:X26)</f>
        <v>0</v>
      </c>
      <c r="Y27" s="74"/>
      <c r="Z27" s="75">
        <f>SUM(Z4:Z26)</f>
        <v>0</v>
      </c>
      <c r="AA27" s="74"/>
      <c r="AB27" s="75">
        <f>SUM(AB4:AB26)</f>
        <v>0</v>
      </c>
      <c r="AC27" s="74"/>
      <c r="AD27" s="75">
        <f>SUM(AD4:AD26)</f>
        <v>0</v>
      </c>
      <c r="AE27" s="74"/>
      <c r="AF27" s="75">
        <f>SUM(AF4:AF26)</f>
        <v>0</v>
      </c>
      <c r="AG27" s="74"/>
      <c r="AH27" s="75">
        <f>SUM(AH4:AH26)</f>
        <v>0</v>
      </c>
      <c r="AI27" s="74"/>
      <c r="AJ27" s="75">
        <f>SUM(AJ4:AJ26)</f>
        <v>0</v>
      </c>
      <c r="AK27" s="74"/>
      <c r="AL27" s="75">
        <f>SUM(AL4:AL26)</f>
        <v>0</v>
      </c>
      <c r="AM27" s="74"/>
      <c r="AN27" s="75">
        <f>SUM(AN4:AN26)</f>
        <v>0</v>
      </c>
      <c r="AO27" s="74"/>
      <c r="AP27" s="75">
        <f>SUM(AP4:AP26)</f>
        <v>0</v>
      </c>
      <c r="AQ27" s="74"/>
      <c r="AR27" s="75">
        <f>SUM(AR4:AR26)</f>
        <v>0</v>
      </c>
      <c r="AS27" s="74"/>
      <c r="AT27" s="75">
        <f>SUM(AT4:AT26)</f>
        <v>0</v>
      </c>
      <c r="AU27" s="74"/>
      <c r="AV27" s="75">
        <f>SUM(AV4:AV26)</f>
        <v>0</v>
      </c>
      <c r="AW27" s="74"/>
      <c r="AX27" s="75">
        <f>SUM(AX4:AX26)</f>
        <v>0</v>
      </c>
      <c r="AY27" s="74"/>
      <c r="AZ27" s="75">
        <f>SUM(AZ4:AZ26)</f>
        <v>0</v>
      </c>
      <c r="BA27" s="74"/>
      <c r="BB27" s="75">
        <f>SUM(BB4:BB26)</f>
        <v>0</v>
      </c>
      <c r="BC27" s="74"/>
      <c r="BD27" s="75">
        <f>SUM(BD4:BD26)</f>
        <v>0</v>
      </c>
      <c r="BE27" s="75"/>
      <c r="BF27" s="76">
        <f>SUM(BF4:BF26)</f>
        <v>0</v>
      </c>
      <c r="BG27" s="11"/>
    </row>
    <row r="28" spans="1:59" x14ac:dyDescent="0.25">
      <c r="A28" s="55"/>
      <c r="D28" s="79"/>
      <c r="BE28" s="68"/>
      <c r="BF28" s="80"/>
      <c r="BG28" s="11"/>
    </row>
    <row r="29" spans="1:59" outlineLevel="1" x14ac:dyDescent="0.25">
      <c r="A29" s="53">
        <v>2</v>
      </c>
      <c r="B29" s="21" t="s">
        <v>107</v>
      </c>
      <c r="C29" s="41"/>
      <c r="D29" s="41"/>
      <c r="E29" s="65"/>
      <c r="F29" s="63"/>
      <c r="G29" s="65"/>
      <c r="H29" s="63"/>
      <c r="I29" s="65"/>
      <c r="J29" s="63"/>
      <c r="K29" s="65"/>
      <c r="L29" s="63"/>
      <c r="M29" s="65"/>
      <c r="N29" s="63"/>
      <c r="O29" s="65"/>
      <c r="P29" s="63"/>
      <c r="Q29" s="65"/>
      <c r="R29" s="63"/>
      <c r="S29" s="65"/>
      <c r="T29" s="63"/>
      <c r="U29" s="65"/>
      <c r="V29" s="63"/>
      <c r="W29" s="65"/>
      <c r="X29" s="63"/>
      <c r="Y29" s="65"/>
      <c r="Z29" s="63"/>
      <c r="AA29" s="65"/>
      <c r="AB29" s="63"/>
      <c r="AC29" s="65"/>
      <c r="AD29" s="63"/>
      <c r="AE29" s="65"/>
      <c r="AF29" s="63"/>
      <c r="AG29" s="65"/>
      <c r="AH29" s="63"/>
      <c r="AI29" s="65"/>
      <c r="AJ29" s="63"/>
      <c r="AK29" s="65"/>
      <c r="AL29" s="63"/>
      <c r="AM29" s="65"/>
      <c r="AN29" s="63"/>
      <c r="AO29" s="65"/>
      <c r="AP29" s="63"/>
      <c r="AQ29" s="65"/>
      <c r="AR29" s="63"/>
      <c r="AS29" s="65"/>
      <c r="AT29" s="63"/>
      <c r="AU29" s="65"/>
      <c r="AV29" s="63"/>
      <c r="AW29" s="65"/>
      <c r="AX29" s="63"/>
      <c r="AY29" s="65"/>
      <c r="AZ29" s="63"/>
      <c r="BA29" s="65"/>
      <c r="BB29" s="63"/>
      <c r="BC29" s="65"/>
      <c r="BD29" s="63"/>
      <c r="BE29" s="63"/>
      <c r="BF29" s="77"/>
      <c r="BG29" s="11"/>
    </row>
    <row r="30" spans="1:59" outlineLevel="1" x14ac:dyDescent="0.25">
      <c r="A30" s="54" t="s">
        <v>108</v>
      </c>
      <c r="B30" s="26" t="s">
        <v>109</v>
      </c>
      <c r="C30" s="40"/>
      <c r="D30" s="40"/>
      <c r="E30" s="12"/>
      <c r="F30" s="67"/>
      <c r="G30" s="12"/>
      <c r="H30" s="67"/>
      <c r="I30" s="12"/>
      <c r="J30" s="67"/>
      <c r="K30" s="12"/>
      <c r="L30" s="67"/>
      <c r="M30" s="12"/>
      <c r="N30" s="67"/>
      <c r="O30" s="12"/>
      <c r="P30" s="67"/>
      <c r="Q30" s="12"/>
      <c r="R30" s="67"/>
      <c r="S30" s="12"/>
      <c r="T30" s="67"/>
      <c r="U30" s="12"/>
      <c r="V30" s="67"/>
      <c r="W30" s="12"/>
      <c r="X30" s="67"/>
      <c r="Y30" s="12"/>
      <c r="Z30" s="67"/>
      <c r="AA30" s="12"/>
      <c r="AB30" s="67"/>
      <c r="AC30" s="12"/>
      <c r="AD30" s="67"/>
      <c r="AE30" s="12"/>
      <c r="AF30" s="67"/>
      <c r="AG30" s="12"/>
      <c r="AH30" s="67"/>
      <c r="AI30" s="12"/>
      <c r="AJ30" s="67"/>
      <c r="AK30" s="12"/>
      <c r="AL30" s="67"/>
      <c r="AM30" s="12"/>
      <c r="AN30" s="67"/>
      <c r="AO30" s="12"/>
      <c r="AP30" s="67"/>
      <c r="AQ30" s="12"/>
      <c r="AR30" s="67"/>
      <c r="AS30" s="12"/>
      <c r="AT30" s="67"/>
      <c r="AU30" s="12"/>
      <c r="AV30" s="67"/>
      <c r="AW30" s="12"/>
      <c r="AX30" s="67"/>
      <c r="AY30" s="12"/>
      <c r="AZ30" s="67"/>
      <c r="BA30" s="12"/>
      <c r="BB30" s="67"/>
      <c r="BC30" s="12"/>
      <c r="BD30" s="67"/>
      <c r="BE30" s="68"/>
      <c r="BF30" s="69"/>
      <c r="BG30" s="11"/>
    </row>
    <row r="31" spans="1:59" ht="15.6" customHeight="1" outlineLevel="1" x14ac:dyDescent="0.25">
      <c r="A31" s="55" t="s">
        <v>110</v>
      </c>
      <c r="B31" s="19" t="s">
        <v>111</v>
      </c>
      <c r="C31" s="40" t="s">
        <v>112</v>
      </c>
      <c r="D31" s="40"/>
      <c r="E31" s="12">
        <v>0</v>
      </c>
      <c r="F31" s="67">
        <f t="shared" ref="F31" si="140">E31*$D31</f>
        <v>0</v>
      </c>
      <c r="G31" s="12">
        <v>2</v>
      </c>
      <c r="H31" s="67">
        <f t="shared" ref="H31" si="141">G31*$D31</f>
        <v>0</v>
      </c>
      <c r="I31" s="12">
        <v>2</v>
      </c>
      <c r="J31" s="67">
        <f t="shared" ref="J31" si="142">I31*$D31</f>
        <v>0</v>
      </c>
      <c r="K31" s="12">
        <v>4</v>
      </c>
      <c r="L31" s="67">
        <f t="shared" ref="L31" si="143">K31*$D31</f>
        <v>0</v>
      </c>
      <c r="M31" s="12">
        <v>0</v>
      </c>
      <c r="N31" s="67">
        <f t="shared" ref="N31" si="144">M31*$D31</f>
        <v>0</v>
      </c>
      <c r="O31" s="12">
        <v>6</v>
      </c>
      <c r="P31" s="67">
        <f t="shared" ref="P31" si="145">O31*$D31</f>
        <v>0</v>
      </c>
      <c r="Q31" s="12">
        <v>6</v>
      </c>
      <c r="R31" s="67">
        <f t="shared" ref="R31" si="146">Q31*$D31</f>
        <v>0</v>
      </c>
      <c r="S31" s="12">
        <v>2</v>
      </c>
      <c r="T31" s="67">
        <f t="shared" ref="T31" si="147">S31*$D31</f>
        <v>0</v>
      </c>
      <c r="U31" s="12">
        <v>4</v>
      </c>
      <c r="V31" s="67">
        <f t="shared" ref="V31" si="148">U31*$D31</f>
        <v>0</v>
      </c>
      <c r="W31" s="12">
        <v>0</v>
      </c>
      <c r="X31" s="67">
        <f t="shared" ref="X31" si="149">W31*$D31</f>
        <v>0</v>
      </c>
      <c r="Y31" s="12">
        <v>2</v>
      </c>
      <c r="Z31" s="67">
        <f t="shared" ref="Z31" si="150">Y31*$D31</f>
        <v>0</v>
      </c>
      <c r="AA31" s="12">
        <v>2</v>
      </c>
      <c r="AB31" s="67">
        <f t="shared" ref="AB31" si="151">AA31*$D31</f>
        <v>0</v>
      </c>
      <c r="AC31" s="12">
        <v>6</v>
      </c>
      <c r="AD31" s="67">
        <f t="shared" ref="AD31" si="152">AC31*$D31</f>
        <v>0</v>
      </c>
      <c r="AE31" s="12">
        <v>6</v>
      </c>
      <c r="AF31" s="67">
        <f t="shared" ref="AF31" si="153">AE31*$D31</f>
        <v>0</v>
      </c>
      <c r="AG31" s="12">
        <v>2</v>
      </c>
      <c r="AH31" s="67">
        <f t="shared" ref="AH31" si="154">AG31*$D31</f>
        <v>0</v>
      </c>
      <c r="AI31" s="12">
        <v>2</v>
      </c>
      <c r="AJ31" s="67">
        <f t="shared" ref="AJ31" si="155">AI31*$D31</f>
        <v>0</v>
      </c>
      <c r="AK31" s="12">
        <v>0</v>
      </c>
      <c r="AL31" s="67">
        <f t="shared" ref="AL31" si="156">AK31*$D31</f>
        <v>0</v>
      </c>
      <c r="AM31" s="12">
        <v>4</v>
      </c>
      <c r="AN31" s="67">
        <f t="shared" ref="AN31" si="157">AM31*$D31</f>
        <v>0</v>
      </c>
      <c r="AO31" s="12">
        <v>0</v>
      </c>
      <c r="AP31" s="67">
        <f t="shared" ref="AP31" si="158">AO31*$D31</f>
        <v>0</v>
      </c>
      <c r="AQ31" s="12">
        <v>0</v>
      </c>
      <c r="AR31" s="67">
        <f t="shared" ref="AR31" si="159">AQ31*$D31</f>
        <v>0</v>
      </c>
      <c r="AS31" s="12">
        <v>0</v>
      </c>
      <c r="AT31" s="67">
        <f t="shared" ref="AT31" si="160">AS31*$D31</f>
        <v>0</v>
      </c>
      <c r="AU31" s="12">
        <v>2</v>
      </c>
      <c r="AV31" s="67">
        <f t="shared" ref="AV31" si="161">AU31*$D31</f>
        <v>0</v>
      </c>
      <c r="AW31" s="12">
        <v>0</v>
      </c>
      <c r="AX31" s="67">
        <f t="shared" ref="AX31" si="162">AW31*$D31</f>
        <v>0</v>
      </c>
      <c r="AY31" s="12">
        <v>4</v>
      </c>
      <c r="AZ31" s="67">
        <f t="shared" ref="AZ31" si="163">AY31*$D31</f>
        <v>0</v>
      </c>
      <c r="BA31" s="12">
        <v>2</v>
      </c>
      <c r="BB31" s="67">
        <f t="shared" ref="BB31" si="164">BA31*$D31</f>
        <v>0</v>
      </c>
      <c r="BC31" s="12">
        <v>4</v>
      </c>
      <c r="BD31" s="67">
        <f t="shared" ref="BD31" si="165">BC31*$D31</f>
        <v>0</v>
      </c>
      <c r="BE31" s="68">
        <f t="shared" ref="BE31:BE37" si="166">SUM(G31,I31,M31,O31,Q31,S31,W31,AA31,AC31,AE31,AG31,AK31,AO31,AS31,AW31,AY31,BA31,BC31,Y31,AQ31,AU31,AM31,AI31,U31,K31,E31)</f>
        <v>62</v>
      </c>
      <c r="BF31" s="69">
        <f t="shared" ref="BF31" si="167">BE31*$D31</f>
        <v>0</v>
      </c>
      <c r="BG31" s="11"/>
    </row>
    <row r="32" spans="1:59" ht="15.6" customHeight="1" outlineLevel="1" x14ac:dyDescent="0.25">
      <c r="A32" s="55" t="s">
        <v>113</v>
      </c>
      <c r="B32" s="19" t="s">
        <v>114</v>
      </c>
      <c r="C32" s="40" t="s">
        <v>112</v>
      </c>
      <c r="D32" s="40"/>
      <c r="E32" s="12">
        <v>0</v>
      </c>
      <c r="F32" s="67">
        <f t="shared" ref="F32" si="168">E32*$D32</f>
        <v>0</v>
      </c>
      <c r="G32" s="12">
        <v>2</v>
      </c>
      <c r="H32" s="67">
        <f t="shared" ref="H32" si="169">G32*$D32</f>
        <v>0</v>
      </c>
      <c r="I32" s="12">
        <v>2</v>
      </c>
      <c r="J32" s="67">
        <f t="shared" ref="J32" si="170">I32*$D32</f>
        <v>0</v>
      </c>
      <c r="K32" s="12">
        <v>4</v>
      </c>
      <c r="L32" s="67">
        <f t="shared" ref="L32" si="171">K32*$D32</f>
        <v>0</v>
      </c>
      <c r="M32" s="12">
        <v>0</v>
      </c>
      <c r="N32" s="67">
        <f t="shared" ref="N32" si="172">M32*$D32</f>
        <v>0</v>
      </c>
      <c r="O32" s="12">
        <v>6</v>
      </c>
      <c r="P32" s="67">
        <f t="shared" ref="P32" si="173">O32*$D32</f>
        <v>0</v>
      </c>
      <c r="Q32" s="12">
        <v>6</v>
      </c>
      <c r="R32" s="67">
        <f t="shared" ref="R32" si="174">Q32*$D32</f>
        <v>0</v>
      </c>
      <c r="S32" s="12">
        <v>2</v>
      </c>
      <c r="T32" s="67">
        <f t="shared" ref="T32" si="175">S32*$D32</f>
        <v>0</v>
      </c>
      <c r="U32" s="12">
        <v>4</v>
      </c>
      <c r="V32" s="67">
        <f t="shared" ref="V32" si="176">U32*$D32</f>
        <v>0</v>
      </c>
      <c r="W32" s="12">
        <v>0</v>
      </c>
      <c r="X32" s="67">
        <f t="shared" ref="X32" si="177">W32*$D32</f>
        <v>0</v>
      </c>
      <c r="Y32" s="12">
        <v>2</v>
      </c>
      <c r="Z32" s="67">
        <f t="shared" ref="Z32" si="178">Y32*$D32</f>
        <v>0</v>
      </c>
      <c r="AA32" s="12">
        <v>2</v>
      </c>
      <c r="AB32" s="67">
        <f t="shared" ref="AB32" si="179">AA32*$D32</f>
        <v>0</v>
      </c>
      <c r="AC32" s="12">
        <v>6</v>
      </c>
      <c r="AD32" s="67">
        <f t="shared" ref="AD32" si="180">AC32*$D32</f>
        <v>0</v>
      </c>
      <c r="AE32" s="12">
        <v>6</v>
      </c>
      <c r="AF32" s="67">
        <f t="shared" ref="AF32" si="181">AE32*$D32</f>
        <v>0</v>
      </c>
      <c r="AG32" s="12">
        <v>2</v>
      </c>
      <c r="AH32" s="67">
        <f t="shared" ref="AH32" si="182">AG32*$D32</f>
        <v>0</v>
      </c>
      <c r="AI32" s="12">
        <v>2</v>
      </c>
      <c r="AJ32" s="67">
        <f t="shared" ref="AJ32" si="183">AI32*$D32</f>
        <v>0</v>
      </c>
      <c r="AK32" s="12">
        <v>0</v>
      </c>
      <c r="AL32" s="67">
        <f t="shared" ref="AL32" si="184">AK32*$D32</f>
        <v>0</v>
      </c>
      <c r="AM32" s="12">
        <v>4</v>
      </c>
      <c r="AN32" s="67">
        <f t="shared" ref="AN32" si="185">AM32*$D32</f>
        <v>0</v>
      </c>
      <c r="AO32" s="12">
        <v>0</v>
      </c>
      <c r="AP32" s="67">
        <f t="shared" ref="AP32" si="186">AO32*$D32</f>
        <v>0</v>
      </c>
      <c r="AQ32" s="12">
        <v>0</v>
      </c>
      <c r="AR32" s="67">
        <f t="shared" ref="AR32" si="187">AQ32*$D32</f>
        <v>0</v>
      </c>
      <c r="AS32" s="12">
        <v>0</v>
      </c>
      <c r="AT32" s="67">
        <f t="shared" ref="AT32" si="188">AS32*$D32</f>
        <v>0</v>
      </c>
      <c r="AU32" s="12">
        <v>2</v>
      </c>
      <c r="AV32" s="67">
        <f t="shared" ref="AV32" si="189">AU32*$D32</f>
        <v>0</v>
      </c>
      <c r="AW32" s="12">
        <v>0</v>
      </c>
      <c r="AX32" s="67">
        <f t="shared" ref="AX32" si="190">AW32*$D32</f>
        <v>0</v>
      </c>
      <c r="AY32" s="12">
        <v>4</v>
      </c>
      <c r="AZ32" s="67">
        <f t="shared" ref="AZ32" si="191">AY32*$D32</f>
        <v>0</v>
      </c>
      <c r="BA32" s="12">
        <v>2</v>
      </c>
      <c r="BB32" s="67">
        <f t="shared" ref="BB32" si="192">BA32*$D32</f>
        <v>0</v>
      </c>
      <c r="BC32" s="12">
        <v>4</v>
      </c>
      <c r="BD32" s="67">
        <f t="shared" ref="BD32" si="193">BC32*$D32</f>
        <v>0</v>
      </c>
      <c r="BE32" s="68">
        <f t="shared" si="166"/>
        <v>62</v>
      </c>
      <c r="BF32" s="69">
        <f t="shared" ref="BF32" si="194">BE32*$D32</f>
        <v>0</v>
      </c>
      <c r="BG32" s="11"/>
    </row>
    <row r="33" spans="1:59" ht="25.5" customHeight="1" outlineLevel="1" x14ac:dyDescent="0.25">
      <c r="A33" s="55" t="s">
        <v>115</v>
      </c>
      <c r="B33" s="19" t="s">
        <v>116</v>
      </c>
      <c r="C33" s="40" t="s">
        <v>112</v>
      </c>
      <c r="D33" s="40"/>
      <c r="E33" s="12">
        <v>0</v>
      </c>
      <c r="F33" s="67">
        <f>E33*$D33</f>
        <v>0</v>
      </c>
      <c r="G33" s="12">
        <v>1</v>
      </c>
      <c r="H33" s="67">
        <f>G33*$D33</f>
        <v>0</v>
      </c>
      <c r="I33" s="12">
        <v>3</v>
      </c>
      <c r="J33" s="67">
        <f>I33*$D33</f>
        <v>0</v>
      </c>
      <c r="K33" s="12">
        <v>2</v>
      </c>
      <c r="L33" s="67">
        <f>K33*$D33</f>
        <v>0</v>
      </c>
      <c r="M33" s="12">
        <v>0</v>
      </c>
      <c r="N33" s="67">
        <f>M33*$D33</f>
        <v>0</v>
      </c>
      <c r="O33" s="12">
        <v>3</v>
      </c>
      <c r="P33" s="67">
        <f>O33*$D33</f>
        <v>0</v>
      </c>
      <c r="Q33" s="12">
        <v>3</v>
      </c>
      <c r="R33" s="67">
        <f>Q33*$D33</f>
        <v>0</v>
      </c>
      <c r="S33" s="12">
        <v>1</v>
      </c>
      <c r="T33" s="67">
        <f>S33*$D33</f>
        <v>0</v>
      </c>
      <c r="U33" s="12">
        <v>2</v>
      </c>
      <c r="V33" s="67">
        <f>U33*$D33</f>
        <v>0</v>
      </c>
      <c r="W33" s="12">
        <v>0</v>
      </c>
      <c r="X33" s="67">
        <f>W33*$D33</f>
        <v>0</v>
      </c>
      <c r="Y33" s="12">
        <v>1</v>
      </c>
      <c r="Z33" s="67">
        <f>Y33*$D33</f>
        <v>0</v>
      </c>
      <c r="AA33" s="12">
        <v>1</v>
      </c>
      <c r="AB33" s="67">
        <f>AA33*$D33</f>
        <v>0</v>
      </c>
      <c r="AC33" s="12">
        <v>3</v>
      </c>
      <c r="AD33" s="67">
        <f>AC33*$D33</f>
        <v>0</v>
      </c>
      <c r="AE33" s="12">
        <v>3</v>
      </c>
      <c r="AF33" s="67">
        <f>AE33*$D33</f>
        <v>0</v>
      </c>
      <c r="AG33" s="12">
        <v>1</v>
      </c>
      <c r="AH33" s="67">
        <f>AG33*$D33</f>
        <v>0</v>
      </c>
      <c r="AI33" s="12">
        <v>1</v>
      </c>
      <c r="AJ33" s="67">
        <f>AI33*$D33</f>
        <v>0</v>
      </c>
      <c r="AK33" s="12">
        <v>0</v>
      </c>
      <c r="AL33" s="67">
        <f>AK33*$D33</f>
        <v>0</v>
      </c>
      <c r="AM33" s="12">
        <v>2</v>
      </c>
      <c r="AN33" s="67">
        <f>AM33*$D33</f>
        <v>0</v>
      </c>
      <c r="AO33" s="12">
        <v>0</v>
      </c>
      <c r="AP33" s="67">
        <f>AO33*$D33</f>
        <v>0</v>
      </c>
      <c r="AQ33" s="12">
        <v>0</v>
      </c>
      <c r="AR33" s="67">
        <f>AQ33*$D33</f>
        <v>0</v>
      </c>
      <c r="AS33" s="12">
        <v>0</v>
      </c>
      <c r="AT33" s="67">
        <f>AS33*$D33</f>
        <v>0</v>
      </c>
      <c r="AU33" s="12">
        <v>1</v>
      </c>
      <c r="AV33" s="67">
        <f>AU33*$D33</f>
        <v>0</v>
      </c>
      <c r="AW33" s="12">
        <v>0</v>
      </c>
      <c r="AX33" s="67">
        <f>AW33*$D33</f>
        <v>0</v>
      </c>
      <c r="AY33" s="12">
        <v>2</v>
      </c>
      <c r="AZ33" s="67">
        <f>AY33*$D33</f>
        <v>0</v>
      </c>
      <c r="BA33" s="12">
        <v>1</v>
      </c>
      <c r="BB33" s="67">
        <f>BA33*$D33</f>
        <v>0</v>
      </c>
      <c r="BC33" s="12">
        <v>2</v>
      </c>
      <c r="BD33" s="67">
        <f>BC33*$D33</f>
        <v>0</v>
      </c>
      <c r="BE33" s="68">
        <f t="shared" si="166"/>
        <v>33</v>
      </c>
      <c r="BF33" s="69">
        <f>BE33*$D33</f>
        <v>0</v>
      </c>
      <c r="BG33" s="11"/>
    </row>
    <row r="34" spans="1:59" outlineLevel="1" x14ac:dyDescent="0.25">
      <c r="A34" s="54" t="s">
        <v>117</v>
      </c>
      <c r="B34" s="26" t="s">
        <v>118</v>
      </c>
      <c r="C34" s="40"/>
      <c r="D34" s="40"/>
      <c r="E34" s="12"/>
      <c r="F34" s="67"/>
      <c r="G34" s="12"/>
      <c r="H34" s="67"/>
      <c r="I34" s="12"/>
      <c r="J34" s="67"/>
      <c r="K34" s="12"/>
      <c r="L34" s="67"/>
      <c r="M34" s="12"/>
      <c r="N34" s="67"/>
      <c r="O34" s="12"/>
      <c r="P34" s="67"/>
      <c r="Q34" s="12"/>
      <c r="R34" s="67"/>
      <c r="S34" s="12"/>
      <c r="T34" s="67"/>
      <c r="U34" s="12"/>
      <c r="V34" s="67"/>
      <c r="W34" s="12"/>
      <c r="X34" s="67"/>
      <c r="Y34" s="12"/>
      <c r="Z34" s="67"/>
      <c r="AA34" s="12"/>
      <c r="AB34" s="67"/>
      <c r="AC34" s="12"/>
      <c r="AD34" s="67"/>
      <c r="AE34" s="12"/>
      <c r="AF34" s="67"/>
      <c r="AG34" s="12"/>
      <c r="AH34" s="67"/>
      <c r="AI34" s="12"/>
      <c r="AJ34" s="67"/>
      <c r="AK34" s="12"/>
      <c r="AL34" s="67"/>
      <c r="AM34" s="12"/>
      <c r="AN34" s="67"/>
      <c r="AO34" s="12"/>
      <c r="AP34" s="67"/>
      <c r="AQ34" s="12"/>
      <c r="AR34" s="67"/>
      <c r="AS34" s="12"/>
      <c r="AT34" s="67"/>
      <c r="AU34" s="12"/>
      <c r="AV34" s="67"/>
      <c r="AW34" s="12"/>
      <c r="AX34" s="67"/>
      <c r="AY34" s="12"/>
      <c r="AZ34" s="67"/>
      <c r="BA34" s="12"/>
      <c r="BB34" s="67"/>
      <c r="BC34" s="12"/>
      <c r="BD34" s="67"/>
      <c r="BE34" s="68"/>
      <c r="BF34" s="69"/>
      <c r="BG34" s="11"/>
    </row>
    <row r="35" spans="1:59" ht="15.6" customHeight="1" outlineLevel="1" x14ac:dyDescent="0.25">
      <c r="A35" s="55" t="s">
        <v>119</v>
      </c>
      <c r="B35" s="19" t="s">
        <v>120</v>
      </c>
      <c r="C35" s="40" t="s">
        <v>112</v>
      </c>
      <c r="D35" s="40"/>
      <c r="E35" s="12">
        <v>0</v>
      </c>
      <c r="F35" s="67">
        <f t="shared" ref="F35:F37" si="195">E35*$D35</f>
        <v>0</v>
      </c>
      <c r="G35" s="12">
        <v>2</v>
      </c>
      <c r="H35" s="67">
        <f t="shared" ref="H35:H37" si="196">G35*$D35</f>
        <v>0</v>
      </c>
      <c r="I35" s="12">
        <v>2</v>
      </c>
      <c r="J35" s="67">
        <f t="shared" ref="J35:J37" si="197">I35*$D35</f>
        <v>0</v>
      </c>
      <c r="K35" s="12">
        <v>4</v>
      </c>
      <c r="L35" s="67">
        <f t="shared" ref="L35:L37" si="198">K35*$D35</f>
        <v>0</v>
      </c>
      <c r="M35" s="12">
        <v>0</v>
      </c>
      <c r="N35" s="67">
        <f t="shared" ref="N35:N37" si="199">M35*$D35</f>
        <v>0</v>
      </c>
      <c r="O35" s="12">
        <v>6</v>
      </c>
      <c r="P35" s="67">
        <f t="shared" ref="P35:P37" si="200">O35*$D35</f>
        <v>0</v>
      </c>
      <c r="Q35" s="12">
        <v>6</v>
      </c>
      <c r="R35" s="67">
        <f t="shared" ref="R35:R37" si="201">Q35*$D35</f>
        <v>0</v>
      </c>
      <c r="S35" s="12">
        <v>2</v>
      </c>
      <c r="T35" s="67">
        <f t="shared" ref="T35:T37" si="202">S35*$D35</f>
        <v>0</v>
      </c>
      <c r="U35" s="12">
        <v>4</v>
      </c>
      <c r="V35" s="67">
        <f t="shared" ref="V35:V37" si="203">U35*$D35</f>
        <v>0</v>
      </c>
      <c r="W35" s="12">
        <v>0</v>
      </c>
      <c r="X35" s="67">
        <f t="shared" ref="X35:X37" si="204">W35*$D35</f>
        <v>0</v>
      </c>
      <c r="Y35" s="12">
        <v>2</v>
      </c>
      <c r="Z35" s="67">
        <f t="shared" ref="Z35:Z37" si="205">Y35*$D35</f>
        <v>0</v>
      </c>
      <c r="AA35" s="12">
        <v>2</v>
      </c>
      <c r="AB35" s="67">
        <f t="shared" ref="AB35:AB37" si="206">AA35*$D35</f>
        <v>0</v>
      </c>
      <c r="AC35" s="12">
        <v>6</v>
      </c>
      <c r="AD35" s="67">
        <f t="shared" ref="AD35:AD37" si="207">AC35*$D35</f>
        <v>0</v>
      </c>
      <c r="AE35" s="12">
        <v>6</v>
      </c>
      <c r="AF35" s="67">
        <f t="shared" ref="AF35:AF37" si="208">AE35*$D35</f>
        <v>0</v>
      </c>
      <c r="AG35" s="12">
        <v>2</v>
      </c>
      <c r="AH35" s="67">
        <f t="shared" ref="AH35:AH37" si="209">AG35*$D35</f>
        <v>0</v>
      </c>
      <c r="AI35" s="12">
        <v>2</v>
      </c>
      <c r="AJ35" s="67">
        <f t="shared" ref="AJ35:AJ37" si="210">AI35*$D35</f>
        <v>0</v>
      </c>
      <c r="AK35" s="12">
        <v>0</v>
      </c>
      <c r="AL35" s="67">
        <f t="shared" ref="AL35:AL37" si="211">AK35*$D35</f>
        <v>0</v>
      </c>
      <c r="AM35" s="12">
        <v>4</v>
      </c>
      <c r="AN35" s="67">
        <f t="shared" ref="AN35:AN37" si="212">AM35*$D35</f>
        <v>0</v>
      </c>
      <c r="AO35" s="12">
        <v>0</v>
      </c>
      <c r="AP35" s="67">
        <f t="shared" ref="AP35:AP37" si="213">AO35*$D35</f>
        <v>0</v>
      </c>
      <c r="AQ35" s="12">
        <v>0</v>
      </c>
      <c r="AR35" s="67">
        <f t="shared" ref="AR35:AR37" si="214">AQ35*$D35</f>
        <v>0</v>
      </c>
      <c r="AS35" s="12">
        <v>0</v>
      </c>
      <c r="AT35" s="67">
        <f t="shared" ref="AT35:AT37" si="215">AS35*$D35</f>
        <v>0</v>
      </c>
      <c r="AU35" s="12">
        <v>2</v>
      </c>
      <c r="AV35" s="67">
        <f t="shared" ref="AV35:AV37" si="216">AU35*$D35</f>
        <v>0</v>
      </c>
      <c r="AW35" s="12">
        <v>0</v>
      </c>
      <c r="AX35" s="67">
        <f t="shared" ref="AX35:AX37" si="217">AW35*$D35</f>
        <v>0</v>
      </c>
      <c r="AY35" s="12">
        <v>4</v>
      </c>
      <c r="AZ35" s="67">
        <f t="shared" ref="AZ35:AZ37" si="218">AY35*$D35</f>
        <v>0</v>
      </c>
      <c r="BA35" s="12">
        <v>2</v>
      </c>
      <c r="BB35" s="67">
        <f t="shared" ref="BB35:BB37" si="219">BA35*$D35</f>
        <v>0</v>
      </c>
      <c r="BC35" s="12">
        <v>4</v>
      </c>
      <c r="BD35" s="67">
        <f t="shared" ref="BD35:BD37" si="220">BC35*$D35</f>
        <v>0</v>
      </c>
      <c r="BE35" s="68">
        <f t="shared" si="166"/>
        <v>62</v>
      </c>
      <c r="BF35" s="69">
        <f t="shared" ref="BF35:BF37" si="221">BE35*$D35</f>
        <v>0</v>
      </c>
      <c r="BG35" s="11"/>
    </row>
    <row r="36" spans="1:59" outlineLevel="1" x14ac:dyDescent="0.25">
      <c r="A36" s="55" t="s">
        <v>121</v>
      </c>
      <c r="B36" s="19" t="s">
        <v>122</v>
      </c>
      <c r="C36" s="40" t="s">
        <v>112</v>
      </c>
      <c r="D36" s="40"/>
      <c r="E36" s="12">
        <v>0</v>
      </c>
      <c r="F36" s="67">
        <f t="shared" si="195"/>
        <v>0</v>
      </c>
      <c r="G36" s="12">
        <v>2</v>
      </c>
      <c r="H36" s="67">
        <f t="shared" si="196"/>
        <v>0</v>
      </c>
      <c r="I36" s="12">
        <v>2</v>
      </c>
      <c r="J36" s="67">
        <f t="shared" si="197"/>
        <v>0</v>
      </c>
      <c r="K36" s="12">
        <v>4</v>
      </c>
      <c r="L36" s="67">
        <f t="shared" si="198"/>
        <v>0</v>
      </c>
      <c r="M36" s="12">
        <v>0</v>
      </c>
      <c r="N36" s="67">
        <f t="shared" si="199"/>
        <v>0</v>
      </c>
      <c r="O36" s="12">
        <v>6</v>
      </c>
      <c r="P36" s="67">
        <f t="shared" si="200"/>
        <v>0</v>
      </c>
      <c r="Q36" s="12">
        <v>6</v>
      </c>
      <c r="R36" s="67">
        <f t="shared" si="201"/>
        <v>0</v>
      </c>
      <c r="S36" s="12">
        <v>2</v>
      </c>
      <c r="T36" s="67">
        <f t="shared" si="202"/>
        <v>0</v>
      </c>
      <c r="U36" s="12">
        <v>4</v>
      </c>
      <c r="V36" s="67">
        <f t="shared" si="203"/>
        <v>0</v>
      </c>
      <c r="W36" s="12">
        <v>0</v>
      </c>
      <c r="X36" s="67">
        <f t="shared" si="204"/>
        <v>0</v>
      </c>
      <c r="Y36" s="12">
        <v>2</v>
      </c>
      <c r="Z36" s="67">
        <f t="shared" si="205"/>
        <v>0</v>
      </c>
      <c r="AA36" s="12">
        <v>2</v>
      </c>
      <c r="AB36" s="67">
        <f t="shared" si="206"/>
        <v>0</v>
      </c>
      <c r="AC36" s="12">
        <v>6</v>
      </c>
      <c r="AD36" s="67">
        <f t="shared" si="207"/>
        <v>0</v>
      </c>
      <c r="AE36" s="12">
        <v>6</v>
      </c>
      <c r="AF36" s="67">
        <f t="shared" si="208"/>
        <v>0</v>
      </c>
      <c r="AG36" s="12">
        <v>2</v>
      </c>
      <c r="AH36" s="67">
        <f t="shared" si="209"/>
        <v>0</v>
      </c>
      <c r="AI36" s="12">
        <v>2</v>
      </c>
      <c r="AJ36" s="67">
        <f t="shared" si="210"/>
        <v>0</v>
      </c>
      <c r="AK36" s="12">
        <v>0</v>
      </c>
      <c r="AL36" s="67">
        <f t="shared" si="211"/>
        <v>0</v>
      </c>
      <c r="AM36" s="12">
        <v>4</v>
      </c>
      <c r="AN36" s="67">
        <f t="shared" si="212"/>
        <v>0</v>
      </c>
      <c r="AO36" s="12">
        <v>0</v>
      </c>
      <c r="AP36" s="67">
        <f t="shared" si="213"/>
        <v>0</v>
      </c>
      <c r="AQ36" s="12">
        <v>0</v>
      </c>
      <c r="AR36" s="67">
        <f t="shared" si="214"/>
        <v>0</v>
      </c>
      <c r="AS36" s="12">
        <v>0</v>
      </c>
      <c r="AT36" s="67">
        <f t="shared" si="215"/>
        <v>0</v>
      </c>
      <c r="AU36" s="12">
        <v>2</v>
      </c>
      <c r="AV36" s="67">
        <f t="shared" si="216"/>
        <v>0</v>
      </c>
      <c r="AW36" s="12">
        <v>0</v>
      </c>
      <c r="AX36" s="67">
        <f t="shared" si="217"/>
        <v>0</v>
      </c>
      <c r="AY36" s="12">
        <v>4</v>
      </c>
      <c r="AZ36" s="67">
        <f t="shared" si="218"/>
        <v>0</v>
      </c>
      <c r="BA36" s="12">
        <v>2</v>
      </c>
      <c r="BB36" s="67">
        <f t="shared" si="219"/>
        <v>0</v>
      </c>
      <c r="BC36" s="12">
        <v>4</v>
      </c>
      <c r="BD36" s="67">
        <f t="shared" si="220"/>
        <v>0</v>
      </c>
      <c r="BE36" s="68">
        <f t="shared" si="166"/>
        <v>62</v>
      </c>
      <c r="BF36" s="69">
        <f t="shared" si="221"/>
        <v>0</v>
      </c>
      <c r="BG36" s="11"/>
    </row>
    <row r="37" spans="1:59" ht="28.5" outlineLevel="1" x14ac:dyDescent="0.25">
      <c r="A37" s="55" t="s">
        <v>123</v>
      </c>
      <c r="B37" s="19" t="s">
        <v>124</v>
      </c>
      <c r="C37" s="40" t="s">
        <v>112</v>
      </c>
      <c r="D37" s="40"/>
      <c r="E37" s="12">
        <v>0</v>
      </c>
      <c r="F37" s="67">
        <f t="shared" si="195"/>
        <v>0</v>
      </c>
      <c r="G37" s="12">
        <v>1</v>
      </c>
      <c r="H37" s="67">
        <f t="shared" si="196"/>
        <v>0</v>
      </c>
      <c r="I37" s="12">
        <v>3</v>
      </c>
      <c r="J37" s="67">
        <f t="shared" si="197"/>
        <v>0</v>
      </c>
      <c r="K37" s="12">
        <v>2</v>
      </c>
      <c r="L37" s="67">
        <f t="shared" si="198"/>
        <v>0</v>
      </c>
      <c r="M37" s="12">
        <v>0</v>
      </c>
      <c r="N37" s="67">
        <f t="shared" si="199"/>
        <v>0</v>
      </c>
      <c r="O37" s="12">
        <v>3</v>
      </c>
      <c r="P37" s="67">
        <f t="shared" si="200"/>
        <v>0</v>
      </c>
      <c r="Q37" s="12">
        <v>3</v>
      </c>
      <c r="R37" s="67">
        <f t="shared" si="201"/>
        <v>0</v>
      </c>
      <c r="S37" s="12">
        <v>1</v>
      </c>
      <c r="T37" s="67">
        <f t="shared" si="202"/>
        <v>0</v>
      </c>
      <c r="U37" s="12">
        <v>2</v>
      </c>
      <c r="V37" s="67">
        <f t="shared" si="203"/>
        <v>0</v>
      </c>
      <c r="W37" s="12">
        <v>0</v>
      </c>
      <c r="X37" s="67">
        <f t="shared" si="204"/>
        <v>0</v>
      </c>
      <c r="Y37" s="12">
        <v>1</v>
      </c>
      <c r="Z37" s="67">
        <f t="shared" si="205"/>
        <v>0</v>
      </c>
      <c r="AA37" s="12">
        <v>1</v>
      </c>
      <c r="AB37" s="67">
        <f t="shared" si="206"/>
        <v>0</v>
      </c>
      <c r="AC37" s="12">
        <v>3</v>
      </c>
      <c r="AD37" s="67">
        <f t="shared" si="207"/>
        <v>0</v>
      </c>
      <c r="AE37" s="12">
        <v>3</v>
      </c>
      <c r="AF37" s="67">
        <f t="shared" si="208"/>
        <v>0</v>
      </c>
      <c r="AG37" s="12">
        <v>1</v>
      </c>
      <c r="AH37" s="67">
        <f t="shared" si="209"/>
        <v>0</v>
      </c>
      <c r="AI37" s="12">
        <v>1</v>
      </c>
      <c r="AJ37" s="67">
        <f t="shared" si="210"/>
        <v>0</v>
      </c>
      <c r="AK37" s="12">
        <v>0</v>
      </c>
      <c r="AL37" s="67">
        <f t="shared" si="211"/>
        <v>0</v>
      </c>
      <c r="AM37" s="12">
        <v>2</v>
      </c>
      <c r="AN37" s="67">
        <f t="shared" si="212"/>
        <v>0</v>
      </c>
      <c r="AO37" s="12">
        <v>0</v>
      </c>
      <c r="AP37" s="67">
        <f t="shared" si="213"/>
        <v>0</v>
      </c>
      <c r="AQ37" s="12">
        <v>0</v>
      </c>
      <c r="AR37" s="67">
        <f t="shared" si="214"/>
        <v>0</v>
      </c>
      <c r="AS37" s="12">
        <v>0</v>
      </c>
      <c r="AT37" s="67">
        <f t="shared" si="215"/>
        <v>0</v>
      </c>
      <c r="AU37" s="12">
        <v>1</v>
      </c>
      <c r="AV37" s="67">
        <f t="shared" si="216"/>
        <v>0</v>
      </c>
      <c r="AW37" s="12">
        <v>0</v>
      </c>
      <c r="AX37" s="67">
        <f t="shared" si="217"/>
        <v>0</v>
      </c>
      <c r="AY37" s="12">
        <v>2</v>
      </c>
      <c r="AZ37" s="67">
        <f t="shared" si="218"/>
        <v>0</v>
      </c>
      <c r="BA37" s="12">
        <v>1</v>
      </c>
      <c r="BB37" s="67">
        <f t="shared" si="219"/>
        <v>0</v>
      </c>
      <c r="BC37" s="12">
        <v>2</v>
      </c>
      <c r="BD37" s="67">
        <f t="shared" si="220"/>
        <v>0</v>
      </c>
      <c r="BE37" s="68">
        <f t="shared" si="166"/>
        <v>33</v>
      </c>
      <c r="BF37" s="69">
        <f t="shared" si="221"/>
        <v>0</v>
      </c>
      <c r="BG37" s="11"/>
    </row>
    <row r="38" spans="1:59" outlineLevel="1" x14ac:dyDescent="0.25">
      <c r="A38" s="56"/>
      <c r="B38" s="20" t="s">
        <v>125</v>
      </c>
      <c r="C38" s="72"/>
      <c r="D38" s="72"/>
      <c r="E38" s="81"/>
      <c r="F38" s="75">
        <f t="shared" ref="F38" si="222">SUM(F30:F37)</f>
        <v>0</v>
      </c>
      <c r="G38" s="81"/>
      <c r="H38" s="75">
        <f t="shared" ref="H38" si="223">SUM(H30:H37)</f>
        <v>0</v>
      </c>
      <c r="I38" s="81"/>
      <c r="J38" s="75">
        <f t="shared" ref="J38" si="224">SUM(J30:J37)</f>
        <v>0</v>
      </c>
      <c r="K38" s="81"/>
      <c r="L38" s="75">
        <f t="shared" ref="L38" si="225">SUM(L30:L37)</f>
        <v>0</v>
      </c>
      <c r="M38" s="81"/>
      <c r="N38" s="75">
        <f t="shared" ref="N38" si="226">SUM(N30:N37)</f>
        <v>0</v>
      </c>
      <c r="O38" s="81"/>
      <c r="P38" s="75">
        <f t="shared" ref="P38" si="227">SUM(P30:P37)</f>
        <v>0</v>
      </c>
      <c r="Q38" s="81"/>
      <c r="R38" s="75">
        <f t="shared" ref="R38" si="228">SUM(R30:R37)</f>
        <v>0</v>
      </c>
      <c r="S38" s="81"/>
      <c r="T38" s="75">
        <f t="shared" ref="T38" si="229">SUM(T30:T37)</f>
        <v>0</v>
      </c>
      <c r="U38" s="81"/>
      <c r="V38" s="75">
        <f t="shared" ref="V38" si="230">SUM(V30:V37)</f>
        <v>0</v>
      </c>
      <c r="W38" s="81"/>
      <c r="X38" s="75">
        <f t="shared" ref="X38" si="231">SUM(X30:X37)</f>
        <v>0</v>
      </c>
      <c r="Y38" s="81"/>
      <c r="Z38" s="75">
        <f t="shared" ref="Z38" si="232">SUM(Z30:Z37)</f>
        <v>0</v>
      </c>
      <c r="AA38" s="81"/>
      <c r="AB38" s="75">
        <f t="shared" ref="AB38" si="233">SUM(AB30:AB37)</f>
        <v>0</v>
      </c>
      <c r="AC38" s="81"/>
      <c r="AD38" s="75">
        <f t="shared" ref="AD38" si="234">SUM(AD30:AD37)</f>
        <v>0</v>
      </c>
      <c r="AE38" s="81"/>
      <c r="AF38" s="75">
        <f t="shared" ref="AF38" si="235">SUM(AF30:AF37)</f>
        <v>0</v>
      </c>
      <c r="AG38" s="81"/>
      <c r="AH38" s="75">
        <f t="shared" ref="AH38" si="236">SUM(AH30:AH37)</f>
        <v>0</v>
      </c>
      <c r="AI38" s="81"/>
      <c r="AJ38" s="75">
        <f t="shared" ref="AJ38" si="237">SUM(AJ30:AJ37)</f>
        <v>0</v>
      </c>
      <c r="AK38" s="81"/>
      <c r="AL38" s="75">
        <f t="shared" ref="AL38" si="238">SUM(AL30:AL37)</f>
        <v>0</v>
      </c>
      <c r="AM38" s="81"/>
      <c r="AN38" s="75">
        <f t="shared" ref="AN38" si="239">SUM(AN30:AN37)</f>
        <v>0</v>
      </c>
      <c r="AO38" s="81"/>
      <c r="AP38" s="75">
        <f t="shared" ref="AP38" si="240">SUM(AP30:AP37)</f>
        <v>0</v>
      </c>
      <c r="AQ38" s="81"/>
      <c r="AR38" s="75">
        <f t="shared" ref="AR38" si="241">SUM(AR30:AR37)</f>
        <v>0</v>
      </c>
      <c r="AS38" s="81"/>
      <c r="AT38" s="75">
        <f t="shared" ref="AT38" si="242">SUM(AT30:AT37)</f>
        <v>0</v>
      </c>
      <c r="AU38" s="81"/>
      <c r="AV38" s="75">
        <f t="shared" ref="AV38" si="243">SUM(AV30:AV37)</f>
        <v>0</v>
      </c>
      <c r="AW38" s="81"/>
      <c r="AX38" s="75">
        <f t="shared" ref="AX38" si="244">SUM(AX30:AX37)</f>
        <v>0</v>
      </c>
      <c r="AY38" s="81"/>
      <c r="AZ38" s="75">
        <f t="shared" ref="AZ38" si="245">SUM(AZ30:AZ37)</f>
        <v>0</v>
      </c>
      <c r="BA38" s="81"/>
      <c r="BB38" s="75">
        <f t="shared" ref="BB38" si="246">SUM(BB30:BB37)</f>
        <v>0</v>
      </c>
      <c r="BC38" s="81"/>
      <c r="BD38" s="75">
        <f t="shared" ref="BD38" si="247">SUM(BD30:BD37)</f>
        <v>0</v>
      </c>
      <c r="BE38" s="81"/>
      <c r="BF38" s="75">
        <f t="shared" ref="BF38" si="248">SUM(BF30:BF37)</f>
        <v>0</v>
      </c>
      <c r="BG38" s="11"/>
    </row>
    <row r="39" spans="1:59" x14ac:dyDescent="0.25">
      <c r="A39" s="55"/>
      <c r="D39" s="79"/>
      <c r="BE39" s="68"/>
      <c r="BF39" s="80"/>
      <c r="BG39" s="11"/>
    </row>
    <row r="40" spans="1:59" outlineLevel="1" x14ac:dyDescent="0.25">
      <c r="A40" s="53">
        <v>3</v>
      </c>
      <c r="B40" s="21" t="s">
        <v>126</v>
      </c>
      <c r="C40" s="41"/>
      <c r="D40" s="41"/>
      <c r="E40" s="65"/>
      <c r="F40" s="63"/>
      <c r="G40" s="65"/>
      <c r="H40" s="63"/>
      <c r="I40" s="65"/>
      <c r="J40" s="63"/>
      <c r="K40" s="65"/>
      <c r="L40" s="63"/>
      <c r="M40" s="65"/>
      <c r="N40" s="63"/>
      <c r="O40" s="65"/>
      <c r="P40" s="63"/>
      <c r="Q40" s="65"/>
      <c r="R40" s="63"/>
      <c r="S40" s="65"/>
      <c r="T40" s="63"/>
      <c r="U40" s="65"/>
      <c r="V40" s="63"/>
      <c r="W40" s="65"/>
      <c r="X40" s="63"/>
      <c r="Y40" s="65"/>
      <c r="Z40" s="63"/>
      <c r="AA40" s="65"/>
      <c r="AB40" s="63"/>
      <c r="AC40" s="65"/>
      <c r="AD40" s="63"/>
      <c r="AE40" s="65"/>
      <c r="AF40" s="63"/>
      <c r="AG40" s="65"/>
      <c r="AH40" s="63"/>
      <c r="AI40" s="65"/>
      <c r="AJ40" s="63"/>
      <c r="AK40" s="65"/>
      <c r="AL40" s="63"/>
      <c r="AM40" s="65"/>
      <c r="AN40" s="63"/>
      <c r="AO40" s="65"/>
      <c r="AP40" s="63"/>
      <c r="AQ40" s="65"/>
      <c r="AR40" s="63"/>
      <c r="AS40" s="65"/>
      <c r="AT40" s="63"/>
      <c r="AU40" s="65"/>
      <c r="AV40" s="63"/>
      <c r="AW40" s="65"/>
      <c r="AX40" s="63"/>
      <c r="AY40" s="65"/>
      <c r="AZ40" s="63"/>
      <c r="BA40" s="65"/>
      <c r="BB40" s="63"/>
      <c r="BC40" s="65"/>
      <c r="BD40" s="63"/>
      <c r="BE40" s="63"/>
      <c r="BF40" s="77"/>
      <c r="BG40" s="11"/>
    </row>
    <row r="41" spans="1:59" outlineLevel="1" x14ac:dyDescent="0.25">
      <c r="A41" s="54" t="s">
        <v>127</v>
      </c>
      <c r="B41" s="26" t="s">
        <v>128</v>
      </c>
      <c r="C41" s="40" t="s">
        <v>63</v>
      </c>
      <c r="D41" s="40"/>
      <c r="E41" s="12">
        <v>0</v>
      </c>
      <c r="F41" s="67">
        <f t="shared" ref="F41" si="249">E41*$D41</f>
        <v>0</v>
      </c>
      <c r="G41" s="12">
        <v>1</v>
      </c>
      <c r="H41" s="67">
        <f t="shared" ref="H41:T41" si="250">G41*$D41</f>
        <v>0</v>
      </c>
      <c r="I41" s="12">
        <v>1</v>
      </c>
      <c r="J41" s="67">
        <f t="shared" si="250"/>
        <v>0</v>
      </c>
      <c r="K41" s="12">
        <v>1</v>
      </c>
      <c r="L41" s="67">
        <f t="shared" ref="L41" si="251">K41*$D41</f>
        <v>0</v>
      </c>
      <c r="M41" s="12">
        <v>0</v>
      </c>
      <c r="N41" s="67">
        <f t="shared" si="250"/>
        <v>0</v>
      </c>
      <c r="O41" s="12">
        <v>1</v>
      </c>
      <c r="P41" s="67">
        <f t="shared" si="250"/>
        <v>0</v>
      </c>
      <c r="Q41" s="12">
        <v>1</v>
      </c>
      <c r="R41" s="67">
        <f t="shared" si="250"/>
        <v>0</v>
      </c>
      <c r="S41" s="12">
        <v>1</v>
      </c>
      <c r="T41" s="67">
        <f t="shared" si="250"/>
        <v>0</v>
      </c>
      <c r="U41" s="12">
        <v>1</v>
      </c>
      <c r="V41" s="67">
        <f t="shared" ref="V41" si="252">U41*$D41</f>
        <v>0</v>
      </c>
      <c r="W41" s="12"/>
      <c r="X41" s="67">
        <f t="shared" ref="X41:BD41" si="253">W41*$D41</f>
        <v>0</v>
      </c>
      <c r="Y41" s="12">
        <v>1</v>
      </c>
      <c r="Z41" s="67">
        <f t="shared" ref="Z41" si="254">Y41*$D41</f>
        <v>0</v>
      </c>
      <c r="AA41" s="12">
        <v>1</v>
      </c>
      <c r="AB41" s="67">
        <f t="shared" si="253"/>
        <v>0</v>
      </c>
      <c r="AC41" s="12">
        <v>1</v>
      </c>
      <c r="AD41" s="67">
        <f t="shared" si="253"/>
        <v>0</v>
      </c>
      <c r="AE41" s="12">
        <v>1</v>
      </c>
      <c r="AF41" s="67">
        <f t="shared" si="253"/>
        <v>0</v>
      </c>
      <c r="AG41" s="12">
        <v>1</v>
      </c>
      <c r="AH41" s="67">
        <f t="shared" ref="AH41" si="255">AG41*$D41</f>
        <v>0</v>
      </c>
      <c r="AI41" s="12">
        <v>1</v>
      </c>
      <c r="AJ41" s="67">
        <f t="shared" ref="AJ41" si="256">AI41*$D41</f>
        <v>0</v>
      </c>
      <c r="AK41" s="12"/>
      <c r="AL41" s="67">
        <f t="shared" ref="AL41" si="257">AK41*$D41</f>
        <v>0</v>
      </c>
      <c r="AM41" s="12">
        <v>1</v>
      </c>
      <c r="AN41" s="67">
        <f t="shared" ref="AN41" si="258">AM41*$D41</f>
        <v>0</v>
      </c>
      <c r="AO41" s="12"/>
      <c r="AP41" s="67">
        <f t="shared" ref="AP41" si="259">AO41*$D41</f>
        <v>0</v>
      </c>
      <c r="AQ41" s="12">
        <v>1</v>
      </c>
      <c r="AR41" s="67">
        <f t="shared" ref="AR41" si="260">AQ41*$D41</f>
        <v>0</v>
      </c>
      <c r="AS41" s="12"/>
      <c r="AT41" s="67">
        <f t="shared" ref="AT41" si="261">AS41*$D41</f>
        <v>0</v>
      </c>
      <c r="AU41" s="12">
        <v>1</v>
      </c>
      <c r="AV41" s="67">
        <f t="shared" ref="AV41" si="262">AU41*$D41</f>
        <v>0</v>
      </c>
      <c r="AW41" s="12"/>
      <c r="AX41" s="67">
        <f t="shared" ref="AX41" si="263">AW41*$D41</f>
        <v>0</v>
      </c>
      <c r="AY41" s="12">
        <v>1</v>
      </c>
      <c r="AZ41" s="67">
        <f t="shared" ref="AZ41" si="264">AY41*$D41</f>
        <v>0</v>
      </c>
      <c r="BA41" s="12">
        <v>1</v>
      </c>
      <c r="BB41" s="67">
        <f t="shared" ref="BB41" si="265">BA41*$D41</f>
        <v>0</v>
      </c>
      <c r="BC41" s="12">
        <v>1</v>
      </c>
      <c r="BD41" s="67">
        <f t="shared" si="253"/>
        <v>0</v>
      </c>
      <c r="BE41" s="68">
        <f t="shared" ref="BE41" si="266">SUM(G41,I41,M41,O41,Q41,S41,W41,AA41,AC41,AE41,AG41,AK41,AO41,AS41,AW41,AY41,BA41,BC41,Y41,AQ41,AU41,AM41,AI41,U41,K41,E41)</f>
        <v>19</v>
      </c>
      <c r="BF41" s="69">
        <f>BE41*$D41</f>
        <v>0</v>
      </c>
      <c r="BG41" s="11"/>
    </row>
    <row r="42" spans="1:59" outlineLevel="1" x14ac:dyDescent="0.25">
      <c r="A42" s="54" t="s">
        <v>129</v>
      </c>
      <c r="B42" s="26" t="s">
        <v>109</v>
      </c>
      <c r="C42" s="40"/>
      <c r="D42" s="40"/>
      <c r="E42" s="12"/>
      <c r="F42" s="67"/>
      <c r="G42" s="12"/>
      <c r="H42" s="67"/>
      <c r="I42" s="12"/>
      <c r="J42" s="67"/>
      <c r="K42" s="12"/>
      <c r="L42" s="67"/>
      <c r="M42" s="12"/>
      <c r="N42" s="67"/>
      <c r="O42" s="12"/>
      <c r="P42" s="67"/>
      <c r="Q42" s="12"/>
      <c r="R42" s="67"/>
      <c r="S42" s="12"/>
      <c r="T42" s="67"/>
      <c r="U42" s="12"/>
      <c r="V42" s="67"/>
      <c r="W42" s="12"/>
      <c r="X42" s="67"/>
      <c r="Y42" s="12"/>
      <c r="Z42" s="67"/>
      <c r="AA42" s="12"/>
      <c r="AB42" s="67"/>
      <c r="AC42" s="12"/>
      <c r="AD42" s="67"/>
      <c r="AE42" s="12"/>
      <c r="AF42" s="67"/>
      <c r="AG42" s="12"/>
      <c r="AH42" s="67"/>
      <c r="AI42" s="12"/>
      <c r="AJ42" s="67"/>
      <c r="AK42" s="12"/>
      <c r="AL42" s="67"/>
      <c r="AM42" s="12"/>
      <c r="AN42" s="67"/>
      <c r="AO42" s="12"/>
      <c r="AP42" s="67"/>
      <c r="AQ42" s="12"/>
      <c r="AR42" s="67"/>
      <c r="AS42" s="12"/>
      <c r="AT42" s="67"/>
      <c r="AU42" s="12"/>
      <c r="AV42" s="67"/>
      <c r="AW42" s="12"/>
      <c r="AX42" s="67"/>
      <c r="AY42" s="12"/>
      <c r="AZ42" s="67"/>
      <c r="BA42" s="12"/>
      <c r="BB42" s="67"/>
      <c r="BC42" s="12"/>
      <c r="BD42" s="67"/>
      <c r="BE42" s="68"/>
      <c r="BF42" s="69"/>
      <c r="BG42" s="11"/>
    </row>
    <row r="43" spans="1:59" outlineLevel="1" x14ac:dyDescent="0.25">
      <c r="A43" s="55" t="s">
        <v>130</v>
      </c>
      <c r="B43" s="19" t="s">
        <v>131</v>
      </c>
      <c r="C43" s="40" t="s">
        <v>112</v>
      </c>
      <c r="D43" s="40"/>
      <c r="E43" s="12">
        <v>0</v>
      </c>
      <c r="F43" s="67">
        <f>E43*$D43</f>
        <v>0</v>
      </c>
      <c r="G43" s="12">
        <v>2</v>
      </c>
      <c r="H43" s="67">
        <f>G43*$D43</f>
        <v>0</v>
      </c>
      <c r="I43" s="12">
        <v>2</v>
      </c>
      <c r="J43" s="67">
        <f>I43*$D43</f>
        <v>0</v>
      </c>
      <c r="K43" s="12">
        <v>2</v>
      </c>
      <c r="L43" s="67">
        <f>K43*$D43</f>
        <v>0</v>
      </c>
      <c r="M43" s="12">
        <v>2</v>
      </c>
      <c r="N43" s="67">
        <f t="shared" ref="N43" si="267">M43*$D43</f>
        <v>0</v>
      </c>
      <c r="O43" s="12">
        <v>2</v>
      </c>
      <c r="P43" s="67">
        <f>O43*$D43</f>
        <v>0</v>
      </c>
      <c r="Q43" s="12">
        <v>2</v>
      </c>
      <c r="R43" s="67">
        <f>Q43*$D43</f>
        <v>0</v>
      </c>
      <c r="S43" s="12">
        <v>2</v>
      </c>
      <c r="T43" s="67">
        <f>S43*$D43</f>
        <v>0</v>
      </c>
      <c r="U43" s="12">
        <v>2</v>
      </c>
      <c r="V43" s="67">
        <f>U43*$D43</f>
        <v>0</v>
      </c>
      <c r="W43" s="12">
        <v>2</v>
      </c>
      <c r="X43" s="67">
        <f>W43*$D43</f>
        <v>0</v>
      </c>
      <c r="Y43" s="12">
        <v>2</v>
      </c>
      <c r="Z43" s="67">
        <f>Y43*$D43</f>
        <v>0</v>
      </c>
      <c r="AA43" s="12">
        <v>2</v>
      </c>
      <c r="AB43" s="67">
        <f>AA43*$D43</f>
        <v>0</v>
      </c>
      <c r="AC43" s="12">
        <v>2</v>
      </c>
      <c r="AD43" s="67">
        <f>AC43*$D43</f>
        <v>0</v>
      </c>
      <c r="AE43" s="12">
        <v>2</v>
      </c>
      <c r="AF43" s="67">
        <f>AE43*$D43</f>
        <v>0</v>
      </c>
      <c r="AG43" s="12">
        <v>2</v>
      </c>
      <c r="AH43" s="67">
        <f>AG43*$D43</f>
        <v>0</v>
      </c>
      <c r="AI43" s="12">
        <v>2</v>
      </c>
      <c r="AJ43" s="67">
        <f>AI43*$D43</f>
        <v>0</v>
      </c>
      <c r="AK43" s="12">
        <v>2</v>
      </c>
      <c r="AL43" s="67">
        <f>AK43*$D43</f>
        <v>0</v>
      </c>
      <c r="AM43" s="12">
        <v>2</v>
      </c>
      <c r="AN43" s="67">
        <f>AM43*$D43</f>
        <v>0</v>
      </c>
      <c r="AO43" s="12">
        <v>2</v>
      </c>
      <c r="AP43" s="67">
        <f>AO43*$D43</f>
        <v>0</v>
      </c>
      <c r="AQ43" s="12">
        <v>2</v>
      </c>
      <c r="AR43" s="67">
        <f>AQ43*$D43</f>
        <v>0</v>
      </c>
      <c r="AS43" s="12">
        <v>2</v>
      </c>
      <c r="AT43" s="67">
        <f>AS43*$D43</f>
        <v>0</v>
      </c>
      <c r="AU43" s="12">
        <v>2</v>
      </c>
      <c r="AV43" s="67">
        <f>AU43*$D43</f>
        <v>0</v>
      </c>
      <c r="AW43" s="12">
        <v>2</v>
      </c>
      <c r="AX43" s="67">
        <f>AW43*$D43</f>
        <v>0</v>
      </c>
      <c r="AY43" s="12">
        <v>2</v>
      </c>
      <c r="AZ43" s="67">
        <f>AY43*$D43</f>
        <v>0</v>
      </c>
      <c r="BA43" s="12">
        <v>2</v>
      </c>
      <c r="BB43" s="67">
        <f>BA43*$D43</f>
        <v>0</v>
      </c>
      <c r="BC43" s="12">
        <v>2</v>
      </c>
      <c r="BD43" s="67">
        <f>BC43*$D43</f>
        <v>0</v>
      </c>
      <c r="BE43" s="68">
        <f t="shared" ref="BE43" si="268">SUM(G43,I43,M43,O43,Q43,S43,W43,AA43,AC43,AE43,AG43,AK43,AO43,AS43,AW43,AY43,BA43,BC43,Y43,AQ43,AU43,AM43,AI43,U43,K43,E43)</f>
        <v>50</v>
      </c>
      <c r="BF43" s="69">
        <f t="shared" ref="BF43:BF60" si="269">BE43*$D43</f>
        <v>0</v>
      </c>
      <c r="BG43" s="11"/>
    </row>
    <row r="44" spans="1:59" outlineLevel="1" x14ac:dyDescent="0.25">
      <c r="A44" s="113" t="s">
        <v>132</v>
      </c>
      <c r="B44" s="114" t="s">
        <v>133</v>
      </c>
      <c r="C44" s="40"/>
      <c r="D44" s="40"/>
      <c r="E44" s="12"/>
      <c r="F44" s="67"/>
      <c r="G44" s="12"/>
      <c r="H44" s="67"/>
      <c r="I44" s="12"/>
      <c r="J44" s="67"/>
      <c r="K44" s="12"/>
      <c r="L44" s="67"/>
      <c r="M44" s="12"/>
      <c r="N44" s="67"/>
      <c r="O44" s="12"/>
      <c r="P44" s="67"/>
      <c r="Q44" s="12"/>
      <c r="R44" s="67"/>
      <c r="S44" s="12"/>
      <c r="T44" s="67"/>
      <c r="U44" s="12"/>
      <c r="V44" s="67"/>
      <c r="W44" s="12"/>
      <c r="X44" s="67"/>
      <c r="Y44" s="12"/>
      <c r="Z44" s="67"/>
      <c r="AA44" s="12"/>
      <c r="AB44" s="67"/>
      <c r="AC44" s="12"/>
      <c r="AD44" s="67"/>
      <c r="AE44" s="12"/>
      <c r="AF44" s="67"/>
      <c r="AG44" s="12"/>
      <c r="AH44" s="67"/>
      <c r="AI44" s="12"/>
      <c r="AJ44" s="67"/>
      <c r="AK44" s="12"/>
      <c r="AL44" s="67"/>
      <c r="AM44" s="12"/>
      <c r="AN44" s="67"/>
      <c r="AO44" s="12"/>
      <c r="AP44" s="67"/>
      <c r="AQ44" s="12"/>
      <c r="AR44" s="67"/>
      <c r="AS44" s="12"/>
      <c r="AT44" s="67"/>
      <c r="AU44" s="12"/>
      <c r="AV44" s="67"/>
      <c r="AW44" s="12"/>
      <c r="AX44" s="67"/>
      <c r="AY44" s="12"/>
      <c r="AZ44" s="67"/>
      <c r="BA44" s="12"/>
      <c r="BB44" s="67"/>
      <c r="BC44" s="12"/>
      <c r="BD44" s="67"/>
      <c r="BE44" s="68"/>
      <c r="BF44" s="69"/>
      <c r="BG44" s="11"/>
    </row>
    <row r="45" spans="1:59" outlineLevel="1" x14ac:dyDescent="0.25">
      <c r="A45" s="110" t="s">
        <v>134</v>
      </c>
      <c r="B45" s="111" t="s">
        <v>135</v>
      </c>
      <c r="C45" s="40" t="s">
        <v>112</v>
      </c>
      <c r="D45" s="40"/>
      <c r="E45" s="12">
        <v>0</v>
      </c>
      <c r="F45" s="67">
        <f>E45*$D45</f>
        <v>0</v>
      </c>
      <c r="G45" s="12">
        <v>8</v>
      </c>
      <c r="H45" s="67">
        <f>G45*$D45</f>
        <v>0</v>
      </c>
      <c r="I45" s="12">
        <v>6</v>
      </c>
      <c r="J45" s="67">
        <f>I45*$D45</f>
        <v>0</v>
      </c>
      <c r="K45" s="12">
        <v>8</v>
      </c>
      <c r="L45" s="67">
        <f>K45*$D45</f>
        <v>0</v>
      </c>
      <c r="M45" s="12">
        <v>2</v>
      </c>
      <c r="N45" s="67">
        <f t="shared" ref="N45:N47" si="270">M45*$D45</f>
        <v>0</v>
      </c>
      <c r="O45" s="12">
        <v>7</v>
      </c>
      <c r="P45" s="67">
        <f>O45*$D45</f>
        <v>0</v>
      </c>
      <c r="Q45" s="12">
        <v>6</v>
      </c>
      <c r="R45" s="67">
        <f>Q45*$D45</f>
        <v>0</v>
      </c>
      <c r="S45" s="12">
        <v>7</v>
      </c>
      <c r="T45" s="67">
        <f>S45*$D45</f>
        <v>0</v>
      </c>
      <c r="U45" s="12">
        <v>8</v>
      </c>
      <c r="V45" s="67">
        <f>U45*$D45</f>
        <v>0</v>
      </c>
      <c r="W45" s="12">
        <v>4</v>
      </c>
      <c r="X45" s="67">
        <f>W45*$D45</f>
        <v>0</v>
      </c>
      <c r="Y45" s="12">
        <v>5</v>
      </c>
      <c r="Z45" s="67">
        <f>Y45*$D45</f>
        <v>0</v>
      </c>
      <c r="AA45" s="12">
        <v>6</v>
      </c>
      <c r="AB45" s="67">
        <f>AA45*$D45</f>
        <v>0</v>
      </c>
      <c r="AC45" s="12">
        <v>6</v>
      </c>
      <c r="AD45" s="67">
        <f>AC45*$D45</f>
        <v>0</v>
      </c>
      <c r="AE45" s="12">
        <v>6</v>
      </c>
      <c r="AF45" s="67">
        <f>AE45*$D45</f>
        <v>0</v>
      </c>
      <c r="AG45" s="12">
        <v>6</v>
      </c>
      <c r="AH45" s="67">
        <f>AG45*$D45</f>
        <v>0</v>
      </c>
      <c r="AI45" s="12">
        <v>6</v>
      </c>
      <c r="AJ45" s="67">
        <f>AI45*$D45</f>
        <v>0</v>
      </c>
      <c r="AK45" s="12">
        <v>2</v>
      </c>
      <c r="AL45" s="67">
        <f>AK45*$D45</f>
        <v>0</v>
      </c>
      <c r="AM45" s="12">
        <v>6</v>
      </c>
      <c r="AN45" s="67">
        <f>AM45*$D45</f>
        <v>0</v>
      </c>
      <c r="AO45" s="12">
        <v>3</v>
      </c>
      <c r="AP45" s="67">
        <f>AO45*$D45</f>
        <v>0</v>
      </c>
      <c r="AQ45" s="12">
        <v>6</v>
      </c>
      <c r="AR45" s="67">
        <f>AQ45*$D45</f>
        <v>0</v>
      </c>
      <c r="AS45" s="12">
        <v>2</v>
      </c>
      <c r="AT45" s="67">
        <f>AS45*$D45</f>
        <v>0</v>
      </c>
      <c r="AU45" s="12">
        <v>6</v>
      </c>
      <c r="AV45" s="67">
        <f>AU45*$D45</f>
        <v>0</v>
      </c>
      <c r="AW45" s="12">
        <v>3</v>
      </c>
      <c r="AX45" s="67">
        <f>AW45*$D45</f>
        <v>0</v>
      </c>
      <c r="AY45" s="12">
        <v>7</v>
      </c>
      <c r="AZ45" s="67">
        <f>AY45*$D45</f>
        <v>0</v>
      </c>
      <c r="BA45" s="12">
        <v>7</v>
      </c>
      <c r="BB45" s="67">
        <f>BA45*$D45</f>
        <v>0</v>
      </c>
      <c r="BC45" s="12">
        <v>6</v>
      </c>
      <c r="BD45" s="67">
        <f>BC45*$D45</f>
        <v>0</v>
      </c>
      <c r="BE45" s="68">
        <f t="shared" ref="BE45:BE60" si="271">SUM(G45,I45,M45,O45,Q45,S45,W45,AA45,AC45,AE45,AG45,AK45,AO45,AS45,AW45,AY45,BA45,BC45,Y45,AQ45,AU45,AM45,AI45,U45,K45,E45)</f>
        <v>139</v>
      </c>
      <c r="BF45" s="69">
        <f t="shared" si="269"/>
        <v>0</v>
      </c>
      <c r="BG45" s="11"/>
    </row>
    <row r="46" spans="1:59" outlineLevel="1" x14ac:dyDescent="0.25">
      <c r="A46" s="110" t="s">
        <v>136</v>
      </c>
      <c r="B46" s="111" t="s">
        <v>137</v>
      </c>
      <c r="C46" s="40" t="s">
        <v>112</v>
      </c>
      <c r="D46" s="40"/>
      <c r="E46" s="12"/>
      <c r="F46" s="67">
        <f>E46*$D46</f>
        <v>0</v>
      </c>
      <c r="G46" s="12"/>
      <c r="H46" s="67">
        <f>G46*$D46</f>
        <v>0</v>
      </c>
      <c r="I46" s="12"/>
      <c r="J46" s="67">
        <f>I46*$D46</f>
        <v>0</v>
      </c>
      <c r="K46" s="12"/>
      <c r="L46" s="67">
        <f>K46*$D46</f>
        <v>0</v>
      </c>
      <c r="M46" s="12"/>
      <c r="N46" s="67">
        <f t="shared" si="270"/>
        <v>0</v>
      </c>
      <c r="O46" s="12"/>
      <c r="P46" s="67">
        <f>O46*$D46</f>
        <v>0</v>
      </c>
      <c r="Q46" s="12"/>
      <c r="R46" s="67">
        <f>Q46*$D46</f>
        <v>0</v>
      </c>
      <c r="S46" s="12"/>
      <c r="T46" s="67">
        <f>S46*$D46</f>
        <v>0</v>
      </c>
      <c r="U46" s="12"/>
      <c r="V46" s="67">
        <f>U46*$D46</f>
        <v>0</v>
      </c>
      <c r="W46" s="12"/>
      <c r="X46" s="67">
        <f>W46*$D46</f>
        <v>0</v>
      </c>
      <c r="Y46" s="12"/>
      <c r="Z46" s="67">
        <f>Y46*$D46</f>
        <v>0</v>
      </c>
      <c r="AA46" s="12"/>
      <c r="AB46" s="67">
        <f>AA46*$D46</f>
        <v>0</v>
      </c>
      <c r="AC46" s="12"/>
      <c r="AD46" s="67">
        <f>AC46*$D46</f>
        <v>0</v>
      </c>
      <c r="AE46" s="12"/>
      <c r="AF46" s="67">
        <f>AE46*$D46</f>
        <v>0</v>
      </c>
      <c r="AG46" s="12"/>
      <c r="AH46" s="67">
        <f>AG46*$D46</f>
        <v>0</v>
      </c>
      <c r="AI46" s="12"/>
      <c r="AJ46" s="67">
        <f>AI46*$D46</f>
        <v>0</v>
      </c>
      <c r="AK46" s="12"/>
      <c r="AL46" s="67">
        <f>AK46*$D46</f>
        <v>0</v>
      </c>
      <c r="AM46" s="12"/>
      <c r="AN46" s="67">
        <f>AM46*$D46</f>
        <v>0</v>
      </c>
      <c r="AO46" s="12"/>
      <c r="AP46" s="67">
        <f>AO46*$D46</f>
        <v>0</v>
      </c>
      <c r="AQ46" s="12"/>
      <c r="AR46" s="67">
        <f>AQ46*$D46</f>
        <v>0</v>
      </c>
      <c r="AS46" s="12"/>
      <c r="AT46" s="67">
        <f>AS46*$D46</f>
        <v>0</v>
      </c>
      <c r="AU46" s="12"/>
      <c r="AV46" s="67">
        <f>AU46*$D46</f>
        <v>0</v>
      </c>
      <c r="AW46" s="12"/>
      <c r="AX46" s="67">
        <f>AW46*$D46</f>
        <v>0</v>
      </c>
      <c r="AY46" s="12"/>
      <c r="AZ46" s="67">
        <f>AY46*$D46</f>
        <v>0</v>
      </c>
      <c r="BA46" s="12"/>
      <c r="BB46" s="67">
        <f>BA46*$D46</f>
        <v>0</v>
      </c>
      <c r="BC46" s="12"/>
      <c r="BD46" s="67">
        <f>BC46*$D46</f>
        <v>0</v>
      </c>
      <c r="BE46" s="160">
        <v>1</v>
      </c>
      <c r="BF46" s="69">
        <f t="shared" si="269"/>
        <v>0</v>
      </c>
      <c r="BG46" s="11"/>
    </row>
    <row r="47" spans="1:59" outlineLevel="1" x14ac:dyDescent="0.25">
      <c r="A47" s="110" t="s">
        <v>138</v>
      </c>
      <c r="B47" s="111" t="s">
        <v>139</v>
      </c>
      <c r="C47" s="40" t="s">
        <v>112</v>
      </c>
      <c r="D47" s="40"/>
      <c r="E47" s="12"/>
      <c r="F47" s="67">
        <f>E47*$D47</f>
        <v>0</v>
      </c>
      <c r="G47" s="12"/>
      <c r="H47" s="67">
        <f>G47*$D47</f>
        <v>0</v>
      </c>
      <c r="I47" s="12"/>
      <c r="J47" s="67">
        <f>I47*$D47</f>
        <v>0</v>
      </c>
      <c r="K47" s="12"/>
      <c r="L47" s="67">
        <f>K47*$D47</f>
        <v>0</v>
      </c>
      <c r="M47" s="12"/>
      <c r="N47" s="67">
        <f t="shared" si="270"/>
        <v>0</v>
      </c>
      <c r="O47" s="12"/>
      <c r="P47" s="67">
        <f>O47*$D47</f>
        <v>0</v>
      </c>
      <c r="Q47" s="12"/>
      <c r="R47" s="67">
        <f>Q47*$D47</f>
        <v>0</v>
      </c>
      <c r="S47" s="12"/>
      <c r="T47" s="67">
        <f>S47*$D47</f>
        <v>0</v>
      </c>
      <c r="U47" s="12"/>
      <c r="V47" s="67">
        <f>U47*$D47</f>
        <v>0</v>
      </c>
      <c r="W47" s="12"/>
      <c r="X47" s="67">
        <f>W47*$D47</f>
        <v>0</v>
      </c>
      <c r="Y47" s="12"/>
      <c r="Z47" s="67">
        <f>Y47*$D47</f>
        <v>0</v>
      </c>
      <c r="AA47" s="12"/>
      <c r="AB47" s="67">
        <f>AA47*$D47</f>
        <v>0</v>
      </c>
      <c r="AC47" s="12"/>
      <c r="AD47" s="67">
        <f>AC47*$D47</f>
        <v>0</v>
      </c>
      <c r="AE47" s="12"/>
      <c r="AF47" s="67">
        <f>AE47*$D47</f>
        <v>0</v>
      </c>
      <c r="AG47" s="12"/>
      <c r="AH47" s="67">
        <f>AG47*$D47</f>
        <v>0</v>
      </c>
      <c r="AI47" s="12"/>
      <c r="AJ47" s="67">
        <f>AI47*$D47</f>
        <v>0</v>
      </c>
      <c r="AK47" s="12"/>
      <c r="AL47" s="67">
        <f>AK47*$D47</f>
        <v>0</v>
      </c>
      <c r="AM47" s="12"/>
      <c r="AN47" s="67">
        <f>AM47*$D47</f>
        <v>0</v>
      </c>
      <c r="AO47" s="12"/>
      <c r="AP47" s="67">
        <f>AO47*$D47</f>
        <v>0</v>
      </c>
      <c r="AQ47" s="12"/>
      <c r="AR47" s="67">
        <f>AQ47*$D47</f>
        <v>0</v>
      </c>
      <c r="AS47" s="12"/>
      <c r="AT47" s="67">
        <f>AS47*$D47</f>
        <v>0</v>
      </c>
      <c r="AU47" s="12"/>
      <c r="AV47" s="67">
        <f>AU47*$D47</f>
        <v>0</v>
      </c>
      <c r="AW47" s="12"/>
      <c r="AX47" s="67">
        <f>AW47*$D47</f>
        <v>0</v>
      </c>
      <c r="AY47" s="12"/>
      <c r="AZ47" s="67">
        <f>AY47*$D47</f>
        <v>0</v>
      </c>
      <c r="BA47" s="12"/>
      <c r="BB47" s="67">
        <f>BA47*$D47</f>
        <v>0</v>
      </c>
      <c r="BC47" s="12"/>
      <c r="BD47" s="67">
        <f>BC47*$D47</f>
        <v>0</v>
      </c>
      <c r="BE47" s="160">
        <v>1</v>
      </c>
      <c r="BF47" s="69">
        <f t="shared" si="269"/>
        <v>0</v>
      </c>
      <c r="BG47" s="11"/>
    </row>
    <row r="48" spans="1:59" outlineLevel="1" x14ac:dyDescent="0.25">
      <c r="A48" s="113" t="s">
        <v>140</v>
      </c>
      <c r="B48" s="114" t="s">
        <v>141</v>
      </c>
      <c r="C48" s="40"/>
      <c r="D48" s="40"/>
      <c r="E48" s="12"/>
      <c r="F48" s="67"/>
      <c r="G48" s="12"/>
      <c r="H48" s="67"/>
      <c r="I48" s="12"/>
      <c r="J48" s="67"/>
      <c r="K48" s="12"/>
      <c r="L48" s="67"/>
      <c r="M48" s="12"/>
      <c r="N48" s="67"/>
      <c r="O48" s="12"/>
      <c r="P48" s="67"/>
      <c r="Q48" s="12"/>
      <c r="R48" s="67"/>
      <c r="S48" s="12"/>
      <c r="T48" s="67"/>
      <c r="U48" s="12"/>
      <c r="V48" s="67"/>
      <c r="W48" s="12"/>
      <c r="X48" s="67"/>
      <c r="Y48" s="12"/>
      <c r="Z48" s="67"/>
      <c r="AA48" s="12"/>
      <c r="AB48" s="67"/>
      <c r="AC48" s="12"/>
      <c r="AD48" s="67"/>
      <c r="AE48" s="12"/>
      <c r="AF48" s="67"/>
      <c r="AG48" s="12"/>
      <c r="AH48" s="67"/>
      <c r="AI48" s="12"/>
      <c r="AJ48" s="67"/>
      <c r="AK48" s="12"/>
      <c r="AL48" s="67"/>
      <c r="AM48" s="12"/>
      <c r="AN48" s="67"/>
      <c r="AO48" s="12"/>
      <c r="AP48" s="67"/>
      <c r="AQ48" s="12"/>
      <c r="AR48" s="67"/>
      <c r="AS48" s="12"/>
      <c r="AT48" s="67"/>
      <c r="AU48" s="12"/>
      <c r="AV48" s="67"/>
      <c r="AW48" s="12"/>
      <c r="AX48" s="67"/>
      <c r="AY48" s="12"/>
      <c r="AZ48" s="67"/>
      <c r="BA48" s="12"/>
      <c r="BB48" s="67"/>
      <c r="BC48" s="12"/>
      <c r="BD48" s="67"/>
      <c r="BE48" s="68"/>
      <c r="BF48" s="69">
        <f t="shared" si="269"/>
        <v>0</v>
      </c>
      <c r="BG48" s="11"/>
    </row>
    <row r="49" spans="1:59" outlineLevel="1" x14ac:dyDescent="0.25">
      <c r="A49" s="110" t="s">
        <v>142</v>
      </c>
      <c r="B49" s="111" t="s">
        <v>135</v>
      </c>
      <c r="C49" s="40" t="s">
        <v>112</v>
      </c>
      <c r="D49" s="40"/>
      <c r="E49" s="12"/>
      <c r="F49" s="67">
        <f>E49*$D49</f>
        <v>0</v>
      </c>
      <c r="G49" s="12"/>
      <c r="H49" s="67">
        <f>G49*$D49</f>
        <v>0</v>
      </c>
      <c r="I49" s="12"/>
      <c r="J49" s="67">
        <f>I49*$D49</f>
        <v>0</v>
      </c>
      <c r="K49" s="12"/>
      <c r="L49" s="67">
        <f>K49*$D49</f>
        <v>0</v>
      </c>
      <c r="M49" s="12"/>
      <c r="N49" s="67">
        <f t="shared" ref="N49" si="272">M49*$D49</f>
        <v>0</v>
      </c>
      <c r="O49" s="12"/>
      <c r="P49" s="67">
        <f>O49*$D49</f>
        <v>0</v>
      </c>
      <c r="Q49" s="12"/>
      <c r="R49" s="67">
        <f>Q49*$D49</f>
        <v>0</v>
      </c>
      <c r="S49" s="12"/>
      <c r="T49" s="67">
        <f>S49*$D49</f>
        <v>0</v>
      </c>
      <c r="U49" s="12"/>
      <c r="V49" s="67">
        <f>U49*$D49</f>
        <v>0</v>
      </c>
      <c r="W49" s="12"/>
      <c r="X49" s="67">
        <f>W49*$D49</f>
        <v>0</v>
      </c>
      <c r="Y49" s="12"/>
      <c r="Z49" s="67">
        <f>Y49*$D49</f>
        <v>0</v>
      </c>
      <c r="AA49" s="12"/>
      <c r="AB49" s="67">
        <f>AA49*$D49</f>
        <v>0</v>
      </c>
      <c r="AC49" s="12"/>
      <c r="AD49" s="67">
        <f>AC49*$D49</f>
        <v>0</v>
      </c>
      <c r="AE49" s="12"/>
      <c r="AF49" s="67">
        <f>AE49*$D49</f>
        <v>0</v>
      </c>
      <c r="AG49" s="12"/>
      <c r="AH49" s="67">
        <f>AG49*$D49</f>
        <v>0</v>
      </c>
      <c r="AI49" s="12"/>
      <c r="AJ49" s="67">
        <f>AI49*$D49</f>
        <v>0</v>
      </c>
      <c r="AK49" s="12"/>
      <c r="AL49" s="67">
        <f>AK49*$D49</f>
        <v>0</v>
      </c>
      <c r="AM49" s="12"/>
      <c r="AN49" s="67">
        <f>AM49*$D49</f>
        <v>0</v>
      </c>
      <c r="AO49" s="12"/>
      <c r="AP49" s="67">
        <f>AO49*$D49</f>
        <v>0</v>
      </c>
      <c r="AQ49" s="12"/>
      <c r="AR49" s="67">
        <f>AQ49*$D49</f>
        <v>0</v>
      </c>
      <c r="AS49" s="12"/>
      <c r="AT49" s="67">
        <f>AS49*$D49</f>
        <v>0</v>
      </c>
      <c r="AU49" s="12"/>
      <c r="AV49" s="67">
        <f>AU49*$D49</f>
        <v>0</v>
      </c>
      <c r="AW49" s="12"/>
      <c r="AX49" s="67">
        <f>AW49*$D49</f>
        <v>0</v>
      </c>
      <c r="AY49" s="12"/>
      <c r="AZ49" s="67">
        <f>AY49*$D49</f>
        <v>0</v>
      </c>
      <c r="BA49" s="12"/>
      <c r="BB49" s="67">
        <f>BA49*$D49</f>
        <v>0</v>
      </c>
      <c r="BC49" s="12"/>
      <c r="BD49" s="67">
        <f>BC49*$D49</f>
        <v>0</v>
      </c>
      <c r="BE49" s="160">
        <v>1</v>
      </c>
      <c r="BF49" s="69"/>
      <c r="BG49" s="11"/>
    </row>
    <row r="50" spans="1:59" outlineLevel="1" x14ac:dyDescent="0.25">
      <c r="A50" s="110" t="s">
        <v>143</v>
      </c>
      <c r="B50" s="111" t="s">
        <v>137</v>
      </c>
      <c r="C50" s="40" t="s">
        <v>112</v>
      </c>
      <c r="D50" s="40"/>
      <c r="E50" s="12"/>
      <c r="F50" s="67">
        <f>E50*$D50</f>
        <v>0</v>
      </c>
      <c r="G50" s="12"/>
      <c r="H50" s="67">
        <f>G50*$D50</f>
        <v>0</v>
      </c>
      <c r="I50" s="12"/>
      <c r="J50" s="67">
        <f>I50*$D50</f>
        <v>0</v>
      </c>
      <c r="K50" s="12"/>
      <c r="L50" s="67">
        <f>K50*$D50</f>
        <v>0</v>
      </c>
      <c r="M50" s="12"/>
      <c r="N50" s="67">
        <f t="shared" ref="N50" si="273">M50*$D50</f>
        <v>0</v>
      </c>
      <c r="O50" s="12"/>
      <c r="P50" s="67">
        <f>O50*$D50</f>
        <v>0</v>
      </c>
      <c r="Q50" s="12"/>
      <c r="R50" s="67">
        <f>Q50*$D50</f>
        <v>0</v>
      </c>
      <c r="S50" s="12"/>
      <c r="T50" s="67">
        <f>S50*$D50</f>
        <v>0</v>
      </c>
      <c r="U50" s="12"/>
      <c r="V50" s="67">
        <f>U50*$D50</f>
        <v>0</v>
      </c>
      <c r="W50" s="12"/>
      <c r="X50" s="67">
        <f>W50*$D50</f>
        <v>0</v>
      </c>
      <c r="Y50" s="12"/>
      <c r="Z50" s="67">
        <f>Y50*$D50</f>
        <v>0</v>
      </c>
      <c r="AA50" s="12"/>
      <c r="AB50" s="67">
        <f>AA50*$D50</f>
        <v>0</v>
      </c>
      <c r="AC50" s="12"/>
      <c r="AD50" s="67">
        <f>AC50*$D50</f>
        <v>0</v>
      </c>
      <c r="AE50" s="12"/>
      <c r="AF50" s="67">
        <f>AE50*$D50</f>
        <v>0</v>
      </c>
      <c r="AG50" s="12"/>
      <c r="AH50" s="67">
        <f>AG50*$D50</f>
        <v>0</v>
      </c>
      <c r="AI50" s="12"/>
      <c r="AJ50" s="67">
        <f>AI50*$D50</f>
        <v>0</v>
      </c>
      <c r="AK50" s="12"/>
      <c r="AL50" s="67">
        <f>AK50*$D50</f>
        <v>0</v>
      </c>
      <c r="AM50" s="12"/>
      <c r="AN50" s="67">
        <f>AM50*$D50</f>
        <v>0</v>
      </c>
      <c r="AO50" s="12"/>
      <c r="AP50" s="67">
        <f>AO50*$D50</f>
        <v>0</v>
      </c>
      <c r="AQ50" s="12"/>
      <c r="AR50" s="67">
        <f>AQ50*$D50</f>
        <v>0</v>
      </c>
      <c r="AS50" s="12"/>
      <c r="AT50" s="67">
        <f>AS50*$D50</f>
        <v>0</v>
      </c>
      <c r="AU50" s="12"/>
      <c r="AV50" s="67">
        <f>AU50*$D50</f>
        <v>0</v>
      </c>
      <c r="AW50" s="12"/>
      <c r="AX50" s="67">
        <f>AW50*$D50</f>
        <v>0</v>
      </c>
      <c r="AY50" s="12"/>
      <c r="AZ50" s="67">
        <f>AY50*$D50</f>
        <v>0</v>
      </c>
      <c r="BA50" s="12"/>
      <c r="BB50" s="67">
        <f>BA50*$D50</f>
        <v>0</v>
      </c>
      <c r="BC50" s="12"/>
      <c r="BD50" s="67">
        <f>BC50*$D50</f>
        <v>0</v>
      </c>
      <c r="BE50" s="160">
        <v>1</v>
      </c>
      <c r="BF50" s="69">
        <f t="shared" si="269"/>
        <v>0</v>
      </c>
      <c r="BG50" s="11"/>
    </row>
    <row r="51" spans="1:59" outlineLevel="1" x14ac:dyDescent="0.25">
      <c r="A51" s="110" t="s">
        <v>144</v>
      </c>
      <c r="B51" s="111" t="s">
        <v>139</v>
      </c>
      <c r="C51" s="40" t="s">
        <v>112</v>
      </c>
      <c r="D51" s="40"/>
      <c r="E51" s="12"/>
      <c r="F51" s="67">
        <f>E51*$D51</f>
        <v>0</v>
      </c>
      <c r="G51" s="12"/>
      <c r="H51" s="67">
        <f>G51*$D51</f>
        <v>0</v>
      </c>
      <c r="I51" s="12"/>
      <c r="J51" s="67">
        <f>I51*$D51</f>
        <v>0</v>
      </c>
      <c r="K51" s="12"/>
      <c r="L51" s="67">
        <f>K51*$D51</f>
        <v>0</v>
      </c>
      <c r="M51" s="12"/>
      <c r="N51" s="67">
        <f t="shared" ref="N51" si="274">M51*$D51</f>
        <v>0</v>
      </c>
      <c r="O51" s="12"/>
      <c r="P51" s="67">
        <f>O51*$D51</f>
        <v>0</v>
      </c>
      <c r="Q51" s="12"/>
      <c r="R51" s="67">
        <f>Q51*$D51</f>
        <v>0</v>
      </c>
      <c r="S51" s="12"/>
      <c r="T51" s="67">
        <f>S51*$D51</f>
        <v>0</v>
      </c>
      <c r="U51" s="12"/>
      <c r="V51" s="67">
        <f>U51*$D51</f>
        <v>0</v>
      </c>
      <c r="W51" s="12"/>
      <c r="X51" s="67">
        <f>W51*$D51</f>
        <v>0</v>
      </c>
      <c r="Y51" s="12"/>
      <c r="Z51" s="67">
        <f>Y51*$D51</f>
        <v>0</v>
      </c>
      <c r="AA51" s="12"/>
      <c r="AB51" s="67">
        <f>AA51*$D51</f>
        <v>0</v>
      </c>
      <c r="AC51" s="12"/>
      <c r="AD51" s="67">
        <f>AC51*$D51</f>
        <v>0</v>
      </c>
      <c r="AE51" s="12"/>
      <c r="AF51" s="67">
        <f>AE51*$D51</f>
        <v>0</v>
      </c>
      <c r="AG51" s="12"/>
      <c r="AH51" s="67">
        <f>AG51*$D51</f>
        <v>0</v>
      </c>
      <c r="AI51" s="12"/>
      <c r="AJ51" s="67">
        <f>AI51*$D51</f>
        <v>0</v>
      </c>
      <c r="AK51" s="12"/>
      <c r="AL51" s="67">
        <f>AK51*$D51</f>
        <v>0</v>
      </c>
      <c r="AM51" s="12"/>
      <c r="AN51" s="67">
        <f>AM51*$D51</f>
        <v>0</v>
      </c>
      <c r="AO51" s="12"/>
      <c r="AP51" s="67">
        <f>AO51*$D51</f>
        <v>0</v>
      </c>
      <c r="AQ51" s="12"/>
      <c r="AR51" s="67">
        <f>AQ51*$D51</f>
        <v>0</v>
      </c>
      <c r="AS51" s="12"/>
      <c r="AT51" s="67">
        <f>AS51*$D51</f>
        <v>0</v>
      </c>
      <c r="AU51" s="12"/>
      <c r="AV51" s="67">
        <f>AU51*$D51</f>
        <v>0</v>
      </c>
      <c r="AW51" s="12"/>
      <c r="AX51" s="67">
        <f>AW51*$D51</f>
        <v>0</v>
      </c>
      <c r="AY51" s="12"/>
      <c r="AZ51" s="67">
        <f>AY51*$D51</f>
        <v>0</v>
      </c>
      <c r="BA51" s="12"/>
      <c r="BB51" s="67">
        <f>BA51*$D51</f>
        <v>0</v>
      </c>
      <c r="BC51" s="12"/>
      <c r="BD51" s="67">
        <f>BC51*$D51</f>
        <v>0</v>
      </c>
      <c r="BE51" s="160">
        <v>1</v>
      </c>
      <c r="BF51" s="69">
        <f t="shared" si="269"/>
        <v>0</v>
      </c>
      <c r="BG51" s="11"/>
    </row>
    <row r="52" spans="1:59" ht="28.5" outlineLevel="1" x14ac:dyDescent="0.25">
      <c r="A52" s="55" t="s">
        <v>145</v>
      </c>
      <c r="B52" s="19" t="s">
        <v>146</v>
      </c>
      <c r="C52" s="40" t="s">
        <v>112</v>
      </c>
      <c r="D52" s="40"/>
      <c r="E52" s="12">
        <v>0</v>
      </c>
      <c r="F52" s="67">
        <f>E52*$D52</f>
        <v>0</v>
      </c>
      <c r="G52" s="12">
        <v>1</v>
      </c>
      <c r="H52" s="67">
        <f>G52*$D52</f>
        <v>0</v>
      </c>
      <c r="I52" s="12">
        <v>1</v>
      </c>
      <c r="J52" s="67">
        <f>I52*$D52</f>
        <v>0</v>
      </c>
      <c r="K52" s="12">
        <v>1</v>
      </c>
      <c r="L52" s="67">
        <f>K52*$D52</f>
        <v>0</v>
      </c>
      <c r="M52" s="12">
        <v>2</v>
      </c>
      <c r="N52" s="67">
        <f t="shared" ref="N52:N53" si="275">M52*$D52</f>
        <v>0</v>
      </c>
      <c r="O52" s="12">
        <v>1</v>
      </c>
      <c r="P52" s="67">
        <f>O52*$D52</f>
        <v>0</v>
      </c>
      <c r="Q52" s="12">
        <v>1</v>
      </c>
      <c r="R52" s="67">
        <f>Q52*$D52</f>
        <v>0</v>
      </c>
      <c r="S52" s="12">
        <v>1</v>
      </c>
      <c r="T52" s="67">
        <f>S52*$D52</f>
        <v>0</v>
      </c>
      <c r="U52" s="12">
        <v>1</v>
      </c>
      <c r="V52" s="67">
        <f>U52*$D52</f>
        <v>0</v>
      </c>
      <c r="W52" s="12">
        <v>1</v>
      </c>
      <c r="X52" s="67">
        <f>W52*$D52</f>
        <v>0</v>
      </c>
      <c r="Y52" s="12">
        <v>1</v>
      </c>
      <c r="Z52" s="67">
        <f>Y52*$D52</f>
        <v>0</v>
      </c>
      <c r="AA52" s="12">
        <v>1</v>
      </c>
      <c r="AB52" s="67">
        <f>AA52*$D52</f>
        <v>0</v>
      </c>
      <c r="AC52" s="12">
        <v>1</v>
      </c>
      <c r="AD52" s="67">
        <f>AC52*$D52</f>
        <v>0</v>
      </c>
      <c r="AE52" s="12">
        <v>1</v>
      </c>
      <c r="AF52" s="67">
        <f>AE52*$D52</f>
        <v>0</v>
      </c>
      <c r="AG52" s="12">
        <v>1</v>
      </c>
      <c r="AH52" s="67">
        <f>AG52*$D52</f>
        <v>0</v>
      </c>
      <c r="AI52" s="12">
        <v>1</v>
      </c>
      <c r="AJ52" s="67">
        <f>AI52*$D52</f>
        <v>0</v>
      </c>
      <c r="AK52" s="12">
        <v>1</v>
      </c>
      <c r="AL52" s="67">
        <f>AK52*$D52</f>
        <v>0</v>
      </c>
      <c r="AM52" s="12">
        <v>1</v>
      </c>
      <c r="AN52" s="67">
        <f>AM52*$D52</f>
        <v>0</v>
      </c>
      <c r="AO52" s="12">
        <v>1</v>
      </c>
      <c r="AP52" s="67">
        <f>AO52*$D52</f>
        <v>0</v>
      </c>
      <c r="AQ52" s="12">
        <v>1</v>
      </c>
      <c r="AR52" s="67">
        <f>AQ52*$D52</f>
        <v>0</v>
      </c>
      <c r="AS52" s="12">
        <v>1</v>
      </c>
      <c r="AT52" s="67">
        <f>AS52*$D52</f>
        <v>0</v>
      </c>
      <c r="AU52" s="12">
        <v>1</v>
      </c>
      <c r="AV52" s="67">
        <f>AU52*$D52</f>
        <v>0</v>
      </c>
      <c r="AW52" s="12">
        <v>1</v>
      </c>
      <c r="AX52" s="67">
        <f>AW52*$D52</f>
        <v>0</v>
      </c>
      <c r="AY52" s="12">
        <v>1</v>
      </c>
      <c r="AZ52" s="67">
        <f>AY52*$D52</f>
        <v>0</v>
      </c>
      <c r="BA52" s="12">
        <v>1</v>
      </c>
      <c r="BB52" s="67">
        <f>BA52*$D52</f>
        <v>0</v>
      </c>
      <c r="BC52" s="12">
        <v>1</v>
      </c>
      <c r="BD52" s="67">
        <f>BC52*$D52</f>
        <v>0</v>
      </c>
      <c r="BE52" s="68">
        <f t="shared" si="271"/>
        <v>26</v>
      </c>
      <c r="BF52" s="69">
        <f t="shared" si="269"/>
        <v>0</v>
      </c>
      <c r="BG52" s="11"/>
    </row>
    <row r="53" spans="1:59" outlineLevel="1" x14ac:dyDescent="0.25">
      <c r="A53" s="55" t="s">
        <v>710</v>
      </c>
      <c r="B53" s="19" t="s">
        <v>711</v>
      </c>
      <c r="C53" s="40" t="s">
        <v>112</v>
      </c>
      <c r="E53" s="12">
        <v>0</v>
      </c>
      <c r="F53" s="67">
        <f>E53*$D53</f>
        <v>0</v>
      </c>
      <c r="G53" s="12">
        <v>0</v>
      </c>
      <c r="H53" s="67">
        <f>G53*$D53</f>
        <v>0</v>
      </c>
      <c r="I53" s="12">
        <v>0</v>
      </c>
      <c r="J53" s="67">
        <f>I53*$D53</f>
        <v>0</v>
      </c>
      <c r="K53" s="12">
        <v>0</v>
      </c>
      <c r="L53" s="67">
        <f>K53*$D53</f>
        <v>0</v>
      </c>
      <c r="M53" s="12">
        <v>0</v>
      </c>
      <c r="N53" s="67">
        <f t="shared" si="275"/>
        <v>0</v>
      </c>
      <c r="O53" s="12">
        <v>0</v>
      </c>
      <c r="P53" s="67">
        <f>O53*$D53</f>
        <v>0</v>
      </c>
      <c r="Q53" s="12">
        <v>0</v>
      </c>
      <c r="R53" s="67">
        <f>Q53*$D53</f>
        <v>0</v>
      </c>
      <c r="S53" s="12">
        <v>0</v>
      </c>
      <c r="T53" s="67">
        <f>S53*$D53</f>
        <v>0</v>
      </c>
      <c r="U53" s="12">
        <v>0</v>
      </c>
      <c r="V53" s="67">
        <f>U53*$D53</f>
        <v>0</v>
      </c>
      <c r="W53" s="12">
        <v>0</v>
      </c>
      <c r="X53" s="67">
        <f>W53*$D53</f>
        <v>0</v>
      </c>
      <c r="Y53" s="12">
        <v>0</v>
      </c>
      <c r="Z53" s="67">
        <f>Y53*$D53</f>
        <v>0</v>
      </c>
      <c r="AA53" s="12">
        <v>0</v>
      </c>
      <c r="AB53" s="67">
        <f>AA53*$D53</f>
        <v>0</v>
      </c>
      <c r="AC53" s="12">
        <v>0</v>
      </c>
      <c r="AD53" s="67">
        <f>AC53*$D53</f>
        <v>0</v>
      </c>
      <c r="AE53" s="12">
        <v>0</v>
      </c>
      <c r="AF53" s="67">
        <f>AE53*$D53</f>
        <v>0</v>
      </c>
      <c r="AG53" s="12">
        <v>2</v>
      </c>
      <c r="AH53" s="67">
        <f>AG53*$D53</f>
        <v>0</v>
      </c>
      <c r="AI53" s="12">
        <v>0</v>
      </c>
      <c r="AJ53" s="67">
        <f>AI53*$D53</f>
        <v>0</v>
      </c>
      <c r="AK53" s="12">
        <v>0</v>
      </c>
      <c r="AL53" s="67">
        <f>AK53*$D53</f>
        <v>0</v>
      </c>
      <c r="AM53" s="12">
        <v>0</v>
      </c>
      <c r="AN53" s="67">
        <f>AM53*$D53</f>
        <v>0</v>
      </c>
      <c r="AO53" s="12">
        <v>0</v>
      </c>
      <c r="AP53" s="67">
        <f>AO53*$D53</f>
        <v>0</v>
      </c>
      <c r="AQ53" s="12">
        <v>0</v>
      </c>
      <c r="AR53" s="67">
        <f>AQ53*$D53</f>
        <v>0</v>
      </c>
      <c r="AS53" s="12">
        <v>0</v>
      </c>
      <c r="AT53" s="67">
        <f>AS53*$D53</f>
        <v>0</v>
      </c>
      <c r="AU53" s="12">
        <v>2</v>
      </c>
      <c r="AV53" s="67">
        <f>AU53*$D53</f>
        <v>0</v>
      </c>
      <c r="AW53" s="12">
        <v>2</v>
      </c>
      <c r="AX53" s="67">
        <f>AW53*$D53</f>
        <v>0</v>
      </c>
      <c r="AY53" s="12">
        <v>0</v>
      </c>
      <c r="AZ53" s="67">
        <f>AY53*$D53</f>
        <v>0</v>
      </c>
      <c r="BA53" s="12">
        <v>2</v>
      </c>
      <c r="BB53" s="67">
        <f>BA53*$D53</f>
        <v>0</v>
      </c>
      <c r="BC53" s="12">
        <v>0</v>
      </c>
      <c r="BD53" s="67">
        <f>BC53*$D53</f>
        <v>0</v>
      </c>
      <c r="BE53" s="68">
        <f t="shared" si="271"/>
        <v>8</v>
      </c>
      <c r="BF53" s="69">
        <f t="shared" si="269"/>
        <v>0</v>
      </c>
      <c r="BG53" s="11"/>
    </row>
    <row r="54" spans="1:59" outlineLevel="1" x14ac:dyDescent="0.25">
      <c r="A54" s="54" t="s">
        <v>147</v>
      </c>
      <c r="B54" s="26" t="s">
        <v>148</v>
      </c>
      <c r="C54" s="40"/>
      <c r="D54" s="40"/>
      <c r="E54" s="12"/>
      <c r="F54" s="67"/>
      <c r="G54" s="12"/>
      <c r="H54" s="67"/>
      <c r="I54" s="12"/>
      <c r="J54" s="67"/>
      <c r="K54" s="12"/>
      <c r="L54" s="67"/>
      <c r="M54" s="12"/>
      <c r="N54" s="67"/>
      <c r="O54" s="12"/>
      <c r="P54" s="67"/>
      <c r="Q54" s="12"/>
      <c r="R54" s="67"/>
      <c r="S54" s="12"/>
      <c r="T54" s="67"/>
      <c r="U54" s="12"/>
      <c r="V54" s="67"/>
      <c r="W54" s="12"/>
      <c r="X54" s="67"/>
      <c r="Y54" s="12"/>
      <c r="Z54" s="67"/>
      <c r="AA54" s="12"/>
      <c r="AB54" s="67"/>
      <c r="AC54" s="12"/>
      <c r="AD54" s="67"/>
      <c r="AE54" s="12"/>
      <c r="AF54" s="67"/>
      <c r="AG54" s="12"/>
      <c r="AH54" s="67"/>
      <c r="AI54" s="12"/>
      <c r="AJ54" s="67"/>
      <c r="AK54" s="12"/>
      <c r="AL54" s="67"/>
      <c r="AM54" s="12"/>
      <c r="AN54" s="67"/>
      <c r="AO54" s="12"/>
      <c r="AP54" s="67"/>
      <c r="AQ54" s="12"/>
      <c r="AR54" s="67"/>
      <c r="AS54" s="12"/>
      <c r="AT54" s="67"/>
      <c r="AU54" s="12"/>
      <c r="AV54" s="67"/>
      <c r="AW54" s="12"/>
      <c r="AX54" s="67"/>
      <c r="AY54" s="12"/>
      <c r="AZ54" s="67"/>
      <c r="BA54" s="12"/>
      <c r="BB54" s="67"/>
      <c r="BC54" s="12"/>
      <c r="BD54" s="67"/>
      <c r="BE54" s="68"/>
      <c r="BF54" s="69">
        <f t="shared" si="269"/>
        <v>0</v>
      </c>
      <c r="BG54" s="11"/>
    </row>
    <row r="55" spans="1:59" outlineLevel="1" x14ac:dyDescent="0.25">
      <c r="A55" s="55" t="s">
        <v>149</v>
      </c>
      <c r="B55" s="19" t="s">
        <v>150</v>
      </c>
      <c r="C55" s="40" t="s">
        <v>112</v>
      </c>
      <c r="D55" s="40"/>
      <c r="E55" s="12">
        <v>0</v>
      </c>
      <c r="F55" s="67">
        <f>E55*$D55</f>
        <v>0</v>
      </c>
      <c r="G55" s="12">
        <v>2</v>
      </c>
      <c r="H55" s="67">
        <f>G55*$D55</f>
        <v>0</v>
      </c>
      <c r="I55" s="12">
        <v>2</v>
      </c>
      <c r="J55" s="67">
        <f>I55*$D55</f>
        <v>0</v>
      </c>
      <c r="K55" s="12">
        <v>2</v>
      </c>
      <c r="L55" s="67">
        <f>K55*$D55</f>
        <v>0</v>
      </c>
      <c r="M55" s="12">
        <v>2</v>
      </c>
      <c r="N55" s="67">
        <f t="shared" ref="N55" si="276">M55*$D55</f>
        <v>0</v>
      </c>
      <c r="O55" s="12">
        <v>2</v>
      </c>
      <c r="P55" s="67">
        <f>O55*$D55</f>
        <v>0</v>
      </c>
      <c r="Q55" s="12">
        <v>2</v>
      </c>
      <c r="R55" s="67">
        <f>Q55*$D55</f>
        <v>0</v>
      </c>
      <c r="S55" s="12">
        <v>2</v>
      </c>
      <c r="T55" s="67">
        <f>S55*$D55</f>
        <v>0</v>
      </c>
      <c r="U55" s="12">
        <v>2</v>
      </c>
      <c r="V55" s="67">
        <f>U55*$D55</f>
        <v>0</v>
      </c>
      <c r="W55" s="12">
        <v>2</v>
      </c>
      <c r="X55" s="67">
        <f>W55*$D55</f>
        <v>0</v>
      </c>
      <c r="Y55" s="12">
        <v>2</v>
      </c>
      <c r="Z55" s="67">
        <f>Y55*$D55</f>
        <v>0</v>
      </c>
      <c r="AA55" s="12">
        <v>2</v>
      </c>
      <c r="AB55" s="67">
        <f>AA55*$D55</f>
        <v>0</v>
      </c>
      <c r="AC55" s="12">
        <v>2</v>
      </c>
      <c r="AD55" s="67">
        <f>AC55*$D55</f>
        <v>0</v>
      </c>
      <c r="AE55" s="12">
        <v>2</v>
      </c>
      <c r="AF55" s="67">
        <f>AE55*$D55</f>
        <v>0</v>
      </c>
      <c r="AG55" s="12">
        <v>2</v>
      </c>
      <c r="AH55" s="67">
        <f>AG55*$D55</f>
        <v>0</v>
      </c>
      <c r="AI55" s="12">
        <v>2</v>
      </c>
      <c r="AJ55" s="67">
        <f>AI55*$D55</f>
        <v>0</v>
      </c>
      <c r="AK55" s="12">
        <v>2</v>
      </c>
      <c r="AL55" s="67">
        <f>AK55*$D55</f>
        <v>0</v>
      </c>
      <c r="AM55" s="12">
        <v>2</v>
      </c>
      <c r="AN55" s="67">
        <f>AM55*$D55</f>
        <v>0</v>
      </c>
      <c r="AO55" s="12">
        <v>2</v>
      </c>
      <c r="AP55" s="67">
        <f>AO55*$D55</f>
        <v>0</v>
      </c>
      <c r="AQ55" s="12">
        <v>2</v>
      </c>
      <c r="AR55" s="67">
        <f>AQ55*$D55</f>
        <v>0</v>
      </c>
      <c r="AS55" s="12">
        <v>2</v>
      </c>
      <c r="AT55" s="67">
        <f>AS55*$D55</f>
        <v>0</v>
      </c>
      <c r="AU55" s="12">
        <v>2</v>
      </c>
      <c r="AV55" s="67">
        <f>AU55*$D55</f>
        <v>0</v>
      </c>
      <c r="AW55" s="12">
        <v>2</v>
      </c>
      <c r="AX55" s="67">
        <f>AW55*$D55</f>
        <v>0</v>
      </c>
      <c r="AY55" s="12">
        <v>2</v>
      </c>
      <c r="AZ55" s="67">
        <f>AY55*$D55</f>
        <v>0</v>
      </c>
      <c r="BA55" s="12">
        <v>2</v>
      </c>
      <c r="BB55" s="67">
        <f>BA55*$D55</f>
        <v>0</v>
      </c>
      <c r="BC55" s="12">
        <v>2</v>
      </c>
      <c r="BD55" s="67">
        <f>BC55*$D55</f>
        <v>0</v>
      </c>
      <c r="BE55" s="68">
        <f t="shared" si="271"/>
        <v>50</v>
      </c>
      <c r="BF55" s="69">
        <f t="shared" si="269"/>
        <v>0</v>
      </c>
      <c r="BG55" s="11"/>
    </row>
    <row r="56" spans="1:59" outlineLevel="1" x14ac:dyDescent="0.25">
      <c r="A56" s="55" t="s">
        <v>151</v>
      </c>
      <c r="B56" s="112" t="s">
        <v>152</v>
      </c>
      <c r="C56" s="40" t="s">
        <v>112</v>
      </c>
      <c r="D56" s="40"/>
      <c r="E56" s="12">
        <v>0</v>
      </c>
      <c r="F56" s="67">
        <f>E56*$D56</f>
        <v>0</v>
      </c>
      <c r="G56" s="12">
        <v>10</v>
      </c>
      <c r="H56" s="67">
        <f>G56*$D56</f>
        <v>0</v>
      </c>
      <c r="I56" s="12">
        <v>6</v>
      </c>
      <c r="J56" s="67">
        <f>I56*$D56</f>
        <v>0</v>
      </c>
      <c r="K56" s="12">
        <v>8</v>
      </c>
      <c r="L56" s="67">
        <f>K56*$D56</f>
        <v>0</v>
      </c>
      <c r="M56" s="12">
        <v>2</v>
      </c>
      <c r="N56" s="67">
        <f t="shared" ref="N56:N57" si="277">M56*$D56</f>
        <v>0</v>
      </c>
      <c r="O56" s="12">
        <v>7</v>
      </c>
      <c r="P56" s="67">
        <f>O56*$D56</f>
        <v>0</v>
      </c>
      <c r="Q56" s="12">
        <v>6</v>
      </c>
      <c r="R56" s="67">
        <f>Q56*$D56</f>
        <v>0</v>
      </c>
      <c r="S56" s="12">
        <v>7</v>
      </c>
      <c r="T56" s="67">
        <f>S56*$D56</f>
        <v>0</v>
      </c>
      <c r="U56" s="12">
        <v>8</v>
      </c>
      <c r="V56" s="67">
        <f>U56*$D56</f>
        <v>0</v>
      </c>
      <c r="W56" s="12">
        <v>4</v>
      </c>
      <c r="X56" s="67">
        <f>W56*$D56</f>
        <v>0</v>
      </c>
      <c r="Y56" s="12">
        <v>5</v>
      </c>
      <c r="Z56" s="67">
        <f>Y56*$D56</f>
        <v>0</v>
      </c>
      <c r="AA56" s="12">
        <v>6</v>
      </c>
      <c r="AB56" s="67">
        <f>AA56*$D56</f>
        <v>0</v>
      </c>
      <c r="AC56" s="12">
        <v>6</v>
      </c>
      <c r="AD56" s="67">
        <f>AC56*$D56</f>
        <v>0</v>
      </c>
      <c r="AE56" s="12">
        <v>6</v>
      </c>
      <c r="AF56" s="67">
        <f>AE56*$D56</f>
        <v>0</v>
      </c>
      <c r="AG56" s="12">
        <v>6</v>
      </c>
      <c r="AH56" s="67">
        <f>AG56*$D56</f>
        <v>0</v>
      </c>
      <c r="AI56" s="12">
        <v>6</v>
      </c>
      <c r="AJ56" s="67">
        <f>AI56*$D56</f>
        <v>0</v>
      </c>
      <c r="AK56" s="12">
        <v>2</v>
      </c>
      <c r="AL56" s="67">
        <f>AK56*$D56</f>
        <v>0</v>
      </c>
      <c r="AM56" s="12">
        <v>6</v>
      </c>
      <c r="AN56" s="67">
        <f>AM56*$D56</f>
        <v>0</v>
      </c>
      <c r="AO56" s="12">
        <v>3</v>
      </c>
      <c r="AP56" s="67">
        <f>AO56*$D56</f>
        <v>0</v>
      </c>
      <c r="AQ56" s="12">
        <v>6</v>
      </c>
      <c r="AR56" s="67">
        <f>AQ56*$D56</f>
        <v>0</v>
      </c>
      <c r="AS56" s="12">
        <v>2</v>
      </c>
      <c r="AT56" s="67">
        <f>AS56*$D56</f>
        <v>0</v>
      </c>
      <c r="AU56" s="12">
        <v>6</v>
      </c>
      <c r="AV56" s="67">
        <f>AU56*$D56</f>
        <v>0</v>
      </c>
      <c r="AW56" s="12">
        <v>3</v>
      </c>
      <c r="AX56" s="67">
        <f>AW56*$D56</f>
        <v>0</v>
      </c>
      <c r="AY56" s="12">
        <v>7</v>
      </c>
      <c r="AZ56" s="67">
        <f>AY56*$D56</f>
        <v>0</v>
      </c>
      <c r="BA56" s="12">
        <v>7</v>
      </c>
      <c r="BB56" s="67">
        <f>BA56*$D56</f>
        <v>0</v>
      </c>
      <c r="BC56" s="12">
        <v>6</v>
      </c>
      <c r="BD56" s="67">
        <f>BC56*$D56</f>
        <v>0</v>
      </c>
      <c r="BE56" s="68">
        <f t="shared" si="271"/>
        <v>141</v>
      </c>
      <c r="BF56" s="69">
        <f t="shared" si="269"/>
        <v>0</v>
      </c>
      <c r="BG56" s="11"/>
    </row>
    <row r="57" spans="1:59" outlineLevel="1" x14ac:dyDescent="0.25">
      <c r="A57" s="55" t="s">
        <v>153</v>
      </c>
      <c r="B57" s="112" t="s">
        <v>154</v>
      </c>
      <c r="C57" s="40" t="s">
        <v>155</v>
      </c>
      <c r="D57" s="40"/>
      <c r="E57" s="12">
        <v>0</v>
      </c>
      <c r="F57" s="67">
        <f t="shared" ref="F57" si="278">E57*$D57</f>
        <v>0</v>
      </c>
      <c r="G57" s="12"/>
      <c r="H57" s="67">
        <f t="shared" ref="H57" si="279">G57*$D57</f>
        <v>0</v>
      </c>
      <c r="I57" s="12"/>
      <c r="J57" s="67">
        <f t="shared" ref="J57" si="280">I57*$D57</f>
        <v>0</v>
      </c>
      <c r="K57" s="12"/>
      <c r="L57" s="67">
        <f t="shared" ref="L57" si="281">K57*$D57</f>
        <v>0</v>
      </c>
      <c r="M57" s="12"/>
      <c r="N57" s="67">
        <f t="shared" si="277"/>
        <v>0</v>
      </c>
      <c r="O57" s="12"/>
      <c r="P57" s="67">
        <f t="shared" ref="P57" si="282">O57*$D57</f>
        <v>0</v>
      </c>
      <c r="Q57" s="12"/>
      <c r="R57" s="67">
        <f t="shared" ref="R57" si="283">Q57*$D57</f>
        <v>0</v>
      </c>
      <c r="S57" s="12"/>
      <c r="T57" s="67">
        <f t="shared" ref="T57" si="284">S57*$D57</f>
        <v>0</v>
      </c>
      <c r="U57" s="12"/>
      <c r="V57" s="67">
        <f t="shared" ref="V57" si="285">U57*$D57</f>
        <v>0</v>
      </c>
      <c r="W57" s="12"/>
      <c r="X57" s="67">
        <f t="shared" ref="X57" si="286">W57*$D57</f>
        <v>0</v>
      </c>
      <c r="Y57" s="12"/>
      <c r="Z57" s="67">
        <f t="shared" ref="Z57" si="287">Y57*$D57</f>
        <v>0</v>
      </c>
      <c r="AA57" s="12"/>
      <c r="AB57" s="67">
        <f t="shared" ref="AB57" si="288">AA57*$D57</f>
        <v>0</v>
      </c>
      <c r="AC57" s="12"/>
      <c r="AD57" s="67">
        <f t="shared" ref="AD57" si="289">AC57*$D57</f>
        <v>0</v>
      </c>
      <c r="AE57" s="12"/>
      <c r="AF57" s="67">
        <f t="shared" ref="AF57" si="290">AE57*$D57</f>
        <v>0</v>
      </c>
      <c r="AG57" s="12"/>
      <c r="AH57" s="67">
        <f t="shared" ref="AH57" si="291">AG57*$D57</f>
        <v>0</v>
      </c>
      <c r="AI57" s="12"/>
      <c r="AJ57" s="67">
        <f t="shared" ref="AJ57" si="292">AI57*$D57</f>
        <v>0</v>
      </c>
      <c r="AK57" s="12"/>
      <c r="AL57" s="67">
        <f t="shared" ref="AL57" si="293">AK57*$D57</f>
        <v>0</v>
      </c>
      <c r="AM57" s="12"/>
      <c r="AN57" s="67">
        <f t="shared" ref="AN57" si="294">AM57*$D57</f>
        <v>0</v>
      </c>
      <c r="AO57" s="12"/>
      <c r="AP57" s="67">
        <f t="shared" ref="AP57" si="295">AO57*$D57</f>
        <v>0</v>
      </c>
      <c r="AQ57" s="12"/>
      <c r="AR57" s="67">
        <f t="shared" ref="AR57" si="296">AQ57*$D57</f>
        <v>0</v>
      </c>
      <c r="AS57" s="12"/>
      <c r="AT57" s="67">
        <f t="shared" ref="AT57" si="297">AS57*$D57</f>
        <v>0</v>
      </c>
      <c r="AU57" s="12"/>
      <c r="AV57" s="67">
        <f t="shared" ref="AV57" si="298">AU57*$D57</f>
        <v>0</v>
      </c>
      <c r="AW57" s="12"/>
      <c r="AX57" s="67">
        <f t="shared" ref="AX57" si="299">AW57*$D57</f>
        <v>0</v>
      </c>
      <c r="AY57" s="12"/>
      <c r="AZ57" s="67">
        <f t="shared" ref="AZ57" si="300">AY57*$D57</f>
        <v>0</v>
      </c>
      <c r="BA57" s="12"/>
      <c r="BB57" s="67">
        <f t="shared" ref="BB57" si="301">BA57*$D57</f>
        <v>0</v>
      </c>
      <c r="BC57" s="12"/>
      <c r="BD57" s="67">
        <f t="shared" ref="BD57" si="302">BC57*$D57</f>
        <v>0</v>
      </c>
      <c r="BE57" s="160">
        <v>1</v>
      </c>
      <c r="BF57" s="69">
        <f t="shared" si="269"/>
        <v>0</v>
      </c>
      <c r="BG57" s="11"/>
    </row>
    <row r="58" spans="1:59" ht="25.5" customHeight="1" outlineLevel="1" x14ac:dyDescent="0.25">
      <c r="A58" s="55" t="s">
        <v>156</v>
      </c>
      <c r="B58" s="19" t="s">
        <v>157</v>
      </c>
      <c r="C58" s="40" t="s">
        <v>112</v>
      </c>
      <c r="D58" s="40"/>
      <c r="E58" s="12">
        <v>0</v>
      </c>
      <c r="F58" s="67">
        <f>E58*$D58</f>
        <v>0</v>
      </c>
      <c r="G58" s="12">
        <v>10</v>
      </c>
      <c r="H58" s="67">
        <f>G58*$D58</f>
        <v>0</v>
      </c>
      <c r="I58" s="12">
        <v>6</v>
      </c>
      <c r="J58" s="67">
        <f>I58*$D58</f>
        <v>0</v>
      </c>
      <c r="K58" s="12">
        <v>8</v>
      </c>
      <c r="L58" s="67">
        <f>K58*$D58</f>
        <v>0</v>
      </c>
      <c r="M58" s="12">
        <v>2</v>
      </c>
      <c r="N58" s="67">
        <f t="shared" ref="N58:N59" si="303">M58*$D58</f>
        <v>0</v>
      </c>
      <c r="O58" s="12">
        <v>7</v>
      </c>
      <c r="P58" s="67">
        <f>O58*$D58</f>
        <v>0</v>
      </c>
      <c r="Q58" s="12">
        <v>6</v>
      </c>
      <c r="R58" s="67">
        <f>Q58*$D58</f>
        <v>0</v>
      </c>
      <c r="S58" s="12">
        <v>7</v>
      </c>
      <c r="T58" s="67">
        <f>S58*$D58</f>
        <v>0</v>
      </c>
      <c r="U58" s="12">
        <v>8</v>
      </c>
      <c r="V58" s="67">
        <f>U58*$D58</f>
        <v>0</v>
      </c>
      <c r="W58" s="12">
        <v>4</v>
      </c>
      <c r="X58" s="67">
        <f>W58*$D58</f>
        <v>0</v>
      </c>
      <c r="Y58" s="12">
        <v>5</v>
      </c>
      <c r="Z58" s="67">
        <f>Y58*$D58</f>
        <v>0</v>
      </c>
      <c r="AA58" s="12">
        <v>6</v>
      </c>
      <c r="AB58" s="67">
        <f>AA58*$D58</f>
        <v>0</v>
      </c>
      <c r="AC58" s="12">
        <v>6</v>
      </c>
      <c r="AD58" s="67">
        <f>AC58*$D58</f>
        <v>0</v>
      </c>
      <c r="AE58" s="12">
        <v>6</v>
      </c>
      <c r="AF58" s="67">
        <f>AE58*$D58</f>
        <v>0</v>
      </c>
      <c r="AG58" s="12">
        <v>6</v>
      </c>
      <c r="AH58" s="67">
        <f>AG58*$D58</f>
        <v>0</v>
      </c>
      <c r="AI58" s="12">
        <v>6</v>
      </c>
      <c r="AJ58" s="67">
        <f>AI58*$D58</f>
        <v>0</v>
      </c>
      <c r="AK58" s="12">
        <v>2</v>
      </c>
      <c r="AL58" s="67">
        <f>AK58*$D58</f>
        <v>0</v>
      </c>
      <c r="AM58" s="12">
        <v>6</v>
      </c>
      <c r="AN58" s="67">
        <f>AM58*$D58</f>
        <v>0</v>
      </c>
      <c r="AO58" s="12">
        <v>3</v>
      </c>
      <c r="AP58" s="67">
        <f>AO58*$D58</f>
        <v>0</v>
      </c>
      <c r="AQ58" s="12">
        <v>6</v>
      </c>
      <c r="AR58" s="67">
        <f>AQ58*$D58</f>
        <v>0</v>
      </c>
      <c r="AS58" s="12">
        <v>2</v>
      </c>
      <c r="AT58" s="67">
        <f>AS58*$D58</f>
        <v>0</v>
      </c>
      <c r="AU58" s="12">
        <v>6</v>
      </c>
      <c r="AV58" s="67">
        <f>AU58*$D58</f>
        <v>0</v>
      </c>
      <c r="AW58" s="12">
        <v>3</v>
      </c>
      <c r="AX58" s="67">
        <f>AW58*$D58</f>
        <v>0</v>
      </c>
      <c r="AY58" s="12">
        <v>7</v>
      </c>
      <c r="AZ58" s="67">
        <f>AY58*$D58</f>
        <v>0</v>
      </c>
      <c r="BA58" s="12">
        <v>7</v>
      </c>
      <c r="BB58" s="67">
        <f>BA58*$D58</f>
        <v>0</v>
      </c>
      <c r="BC58" s="12">
        <v>6</v>
      </c>
      <c r="BD58" s="67">
        <f>BC58*$D58</f>
        <v>0</v>
      </c>
      <c r="BE58" s="68">
        <f t="shared" si="271"/>
        <v>141</v>
      </c>
      <c r="BF58" s="69">
        <f t="shared" si="269"/>
        <v>0</v>
      </c>
      <c r="BG58" s="11"/>
    </row>
    <row r="59" spans="1:59" outlineLevel="1" x14ac:dyDescent="0.25">
      <c r="A59" s="55" t="s">
        <v>158</v>
      </c>
      <c r="B59" s="19" t="s">
        <v>159</v>
      </c>
      <c r="C59" s="40" t="s">
        <v>155</v>
      </c>
      <c r="D59" s="40"/>
      <c r="E59" s="12">
        <v>0</v>
      </c>
      <c r="F59" s="67">
        <f t="shared" ref="F59" si="304">E59*$D59</f>
        <v>0</v>
      </c>
      <c r="G59" s="12">
        <v>0</v>
      </c>
      <c r="H59" s="67">
        <f>G59*$D59</f>
        <v>0</v>
      </c>
      <c r="I59" s="12">
        <v>0</v>
      </c>
      <c r="J59" s="67">
        <f t="shared" ref="J59" si="305">I59*$D59</f>
        <v>0</v>
      </c>
      <c r="K59" s="12">
        <v>0</v>
      </c>
      <c r="L59" s="67">
        <f t="shared" ref="L59" si="306">K59*$D59</f>
        <v>0</v>
      </c>
      <c r="M59" s="12"/>
      <c r="N59" s="67">
        <f t="shared" si="303"/>
        <v>0</v>
      </c>
      <c r="O59" s="12">
        <v>0</v>
      </c>
      <c r="P59" s="67">
        <f t="shared" ref="P59" si="307">O59*$D59</f>
        <v>0</v>
      </c>
      <c r="Q59" s="12">
        <v>0</v>
      </c>
      <c r="R59" s="67">
        <f t="shared" ref="R59" si="308">Q59*$D59</f>
        <v>0</v>
      </c>
      <c r="S59" s="12">
        <v>0</v>
      </c>
      <c r="T59" s="67">
        <f t="shared" ref="T59" si="309">S59*$D59</f>
        <v>0</v>
      </c>
      <c r="U59" s="12">
        <v>0</v>
      </c>
      <c r="V59" s="67">
        <f t="shared" ref="V59" si="310">U59*$D59</f>
        <v>0</v>
      </c>
      <c r="W59" s="12"/>
      <c r="X59" s="67">
        <f t="shared" ref="X59" si="311">W59*$D59</f>
        <v>0</v>
      </c>
      <c r="Y59" s="12"/>
      <c r="Z59" s="67">
        <f t="shared" ref="Z59" si="312">Y59*$D59</f>
        <v>0</v>
      </c>
      <c r="AA59" s="12">
        <v>0</v>
      </c>
      <c r="AB59" s="67">
        <f t="shared" ref="AB59" si="313">AA59*$D59</f>
        <v>0</v>
      </c>
      <c r="AC59" s="12">
        <v>0</v>
      </c>
      <c r="AD59" s="67">
        <f t="shared" ref="AD59" si="314">AC59*$D59</f>
        <v>0</v>
      </c>
      <c r="AE59" s="12">
        <v>0</v>
      </c>
      <c r="AF59" s="67">
        <f t="shared" ref="AF59" si="315">AE59*$D59</f>
        <v>0</v>
      </c>
      <c r="AG59" s="12">
        <v>0</v>
      </c>
      <c r="AH59" s="67">
        <f t="shared" ref="AH59" si="316">AG59*$D59</f>
        <v>0</v>
      </c>
      <c r="AI59" s="12">
        <v>0</v>
      </c>
      <c r="AJ59" s="67">
        <f t="shared" ref="AJ59" si="317">AI59*$D59</f>
        <v>0</v>
      </c>
      <c r="AK59" s="12"/>
      <c r="AL59" s="67">
        <f t="shared" ref="AL59" si="318">AK59*$D59</f>
        <v>0</v>
      </c>
      <c r="AM59" s="12">
        <v>0</v>
      </c>
      <c r="AN59" s="67">
        <f t="shared" ref="AN59" si="319">AM59*$D59</f>
        <v>0</v>
      </c>
      <c r="AO59" s="12">
        <v>0</v>
      </c>
      <c r="AP59" s="67">
        <f t="shared" ref="AP59" si="320">AO59*$D59</f>
        <v>0</v>
      </c>
      <c r="AQ59" s="12">
        <v>0</v>
      </c>
      <c r="AR59" s="67">
        <f t="shared" ref="AR59" si="321">AQ59*$D59</f>
        <v>0</v>
      </c>
      <c r="AS59" s="12">
        <v>0</v>
      </c>
      <c r="AT59" s="67">
        <f t="shared" ref="AT59" si="322">AS59*$D59</f>
        <v>0</v>
      </c>
      <c r="AU59" s="12">
        <v>0</v>
      </c>
      <c r="AV59" s="67">
        <f t="shared" ref="AV59" si="323">AU59*$D59</f>
        <v>0</v>
      </c>
      <c r="AW59" s="12"/>
      <c r="AX59" s="67">
        <f t="shared" ref="AX59" si="324">AW59*$D59</f>
        <v>0</v>
      </c>
      <c r="AY59" s="12">
        <v>0</v>
      </c>
      <c r="AZ59" s="67">
        <f t="shared" ref="AZ59" si="325">AY59*$D59</f>
        <v>0</v>
      </c>
      <c r="BA59" s="12">
        <v>0</v>
      </c>
      <c r="BB59" s="67">
        <f t="shared" ref="BB59" si="326">BA59*$D59</f>
        <v>0</v>
      </c>
      <c r="BC59" s="12">
        <v>0</v>
      </c>
      <c r="BD59" s="67">
        <f t="shared" ref="BD59" si="327">BC59*$D59</f>
        <v>0</v>
      </c>
      <c r="BE59" s="160">
        <v>1</v>
      </c>
      <c r="BF59" s="69">
        <f t="shared" si="269"/>
        <v>0</v>
      </c>
      <c r="BG59" s="11"/>
    </row>
    <row r="60" spans="1:59" outlineLevel="1" x14ac:dyDescent="0.25">
      <c r="A60" s="55" t="s">
        <v>160</v>
      </c>
      <c r="B60" s="19" t="s">
        <v>161</v>
      </c>
      <c r="C60" s="40" t="s">
        <v>112</v>
      </c>
      <c r="D60" s="40"/>
      <c r="E60" s="12">
        <v>0</v>
      </c>
      <c r="F60" s="67">
        <f>E60*$D60</f>
        <v>0</v>
      </c>
      <c r="G60" s="12">
        <v>1</v>
      </c>
      <c r="H60" s="67">
        <f>G60*$D60</f>
        <v>0</v>
      </c>
      <c r="I60" s="12">
        <v>1</v>
      </c>
      <c r="J60" s="67">
        <f>I60*$D60</f>
        <v>0</v>
      </c>
      <c r="K60" s="12">
        <v>1</v>
      </c>
      <c r="L60" s="67">
        <f>K60*$D60</f>
        <v>0</v>
      </c>
      <c r="M60" s="12">
        <v>0</v>
      </c>
      <c r="N60" s="67">
        <f>M60*$D60</f>
        <v>0</v>
      </c>
      <c r="O60" s="12">
        <v>1</v>
      </c>
      <c r="P60" s="67">
        <f>O60*$D60</f>
        <v>0</v>
      </c>
      <c r="Q60" s="12">
        <v>1</v>
      </c>
      <c r="R60" s="67">
        <f>Q60*$D60</f>
        <v>0</v>
      </c>
      <c r="S60" s="12">
        <v>1</v>
      </c>
      <c r="T60" s="67">
        <f>S60*$D60</f>
        <v>0</v>
      </c>
      <c r="U60" s="12">
        <v>1</v>
      </c>
      <c r="V60" s="67">
        <f>U60*$D60</f>
        <v>0</v>
      </c>
      <c r="W60" s="12">
        <v>1</v>
      </c>
      <c r="X60" s="67">
        <f>W60*$D60</f>
        <v>0</v>
      </c>
      <c r="Y60" s="12">
        <v>1</v>
      </c>
      <c r="Z60" s="67">
        <f>Y60*$D60</f>
        <v>0</v>
      </c>
      <c r="AA60" s="12">
        <v>1</v>
      </c>
      <c r="AB60" s="67">
        <f>AA60*$D60</f>
        <v>0</v>
      </c>
      <c r="AC60" s="12">
        <v>1</v>
      </c>
      <c r="AD60" s="67">
        <f>AC60*$D60</f>
        <v>0</v>
      </c>
      <c r="AE60" s="12">
        <v>1</v>
      </c>
      <c r="AF60" s="67">
        <f>AE60*$D60</f>
        <v>0</v>
      </c>
      <c r="AG60" s="12">
        <v>1</v>
      </c>
      <c r="AH60" s="67">
        <f>AG60*$D60</f>
        <v>0</v>
      </c>
      <c r="AI60" s="12">
        <v>1</v>
      </c>
      <c r="AJ60" s="67">
        <f>AI60*$D60</f>
        <v>0</v>
      </c>
      <c r="AK60" s="12">
        <v>1</v>
      </c>
      <c r="AL60" s="67">
        <f>AK60*$D60</f>
        <v>0</v>
      </c>
      <c r="AM60" s="12">
        <v>1</v>
      </c>
      <c r="AN60" s="67">
        <f>AM60*$D60</f>
        <v>0</v>
      </c>
      <c r="AO60" s="12">
        <v>1</v>
      </c>
      <c r="AP60" s="67">
        <f>AO60*$D60</f>
        <v>0</v>
      </c>
      <c r="AQ60" s="12">
        <v>1</v>
      </c>
      <c r="AR60" s="67">
        <f>AQ60*$D60</f>
        <v>0</v>
      </c>
      <c r="AS60" s="12">
        <v>1</v>
      </c>
      <c r="AT60" s="67">
        <f>AS60*$D60</f>
        <v>0</v>
      </c>
      <c r="AU60" s="12">
        <v>1</v>
      </c>
      <c r="AV60" s="67">
        <f>AU60*$D60</f>
        <v>0</v>
      </c>
      <c r="AW60" s="12">
        <v>1</v>
      </c>
      <c r="AX60" s="67">
        <f>AW60*$D60</f>
        <v>0</v>
      </c>
      <c r="AY60" s="12">
        <v>1</v>
      </c>
      <c r="AZ60" s="67">
        <f>AY60*$D60</f>
        <v>0</v>
      </c>
      <c r="BA60" s="12">
        <v>1</v>
      </c>
      <c r="BB60" s="67">
        <f>BA60*$D60</f>
        <v>0</v>
      </c>
      <c r="BC60" s="12">
        <v>1</v>
      </c>
      <c r="BD60" s="67">
        <f>BC60*$D60</f>
        <v>0</v>
      </c>
      <c r="BE60" s="68">
        <f t="shared" si="271"/>
        <v>24</v>
      </c>
      <c r="BF60" s="69">
        <f t="shared" si="269"/>
        <v>0</v>
      </c>
      <c r="BG60" s="11"/>
    </row>
    <row r="61" spans="1:59" outlineLevel="1" x14ac:dyDescent="0.25">
      <c r="A61" s="56"/>
      <c r="B61" s="20" t="s">
        <v>162</v>
      </c>
      <c r="C61" s="72"/>
      <c r="D61" s="72"/>
      <c r="E61" s="75"/>
      <c r="F61" s="76">
        <f t="shared" ref="F61" si="328">SUM(F41:F60)</f>
        <v>0</v>
      </c>
      <c r="G61" s="75"/>
      <c r="H61" s="76">
        <f t="shared" ref="H61" si="329">SUM(H41:H60)</f>
        <v>0</v>
      </c>
      <c r="I61" s="75"/>
      <c r="J61" s="76">
        <f t="shared" ref="J61" si="330">SUM(J41:J60)</f>
        <v>0</v>
      </c>
      <c r="K61" s="75"/>
      <c r="L61" s="76">
        <f t="shared" ref="L61" si="331">SUM(L41:L60)</f>
        <v>0</v>
      </c>
      <c r="M61" s="75"/>
      <c r="N61" s="76">
        <f t="shared" ref="N61" si="332">SUM(N41:N60)</f>
        <v>0</v>
      </c>
      <c r="O61" s="75"/>
      <c r="P61" s="76">
        <f t="shared" ref="P61" si="333">SUM(P41:P60)</f>
        <v>0</v>
      </c>
      <c r="Q61" s="75"/>
      <c r="R61" s="76">
        <f t="shared" ref="R61" si="334">SUM(R41:R60)</f>
        <v>0</v>
      </c>
      <c r="S61" s="75"/>
      <c r="T61" s="76">
        <f t="shared" ref="T61" si="335">SUM(T41:T60)</f>
        <v>0</v>
      </c>
      <c r="U61" s="75"/>
      <c r="V61" s="76">
        <f t="shared" ref="V61" si="336">SUM(V41:V60)</f>
        <v>0</v>
      </c>
      <c r="W61" s="75"/>
      <c r="X61" s="76">
        <f t="shared" ref="X61" si="337">SUM(X41:X60)</f>
        <v>0</v>
      </c>
      <c r="Y61" s="75"/>
      <c r="Z61" s="76">
        <f t="shared" ref="Z61" si="338">SUM(Z41:Z60)</f>
        <v>0</v>
      </c>
      <c r="AA61" s="75"/>
      <c r="AB61" s="76">
        <f t="shared" ref="AB61" si="339">SUM(AB41:AB60)</f>
        <v>0</v>
      </c>
      <c r="AC61" s="75"/>
      <c r="AD61" s="76">
        <f t="shared" ref="AD61" si="340">SUM(AD41:AD60)</f>
        <v>0</v>
      </c>
      <c r="AE61" s="75"/>
      <c r="AF61" s="76">
        <f t="shared" ref="AF61" si="341">SUM(AF41:AF60)</f>
        <v>0</v>
      </c>
      <c r="AG61" s="75"/>
      <c r="AH61" s="76">
        <f t="shared" ref="AH61" si="342">SUM(AH41:AH60)</f>
        <v>0</v>
      </c>
      <c r="AI61" s="75"/>
      <c r="AJ61" s="76">
        <f t="shared" ref="AJ61" si="343">SUM(AJ41:AJ60)</f>
        <v>0</v>
      </c>
      <c r="AK61" s="75"/>
      <c r="AL61" s="76">
        <f t="shared" ref="AL61" si="344">SUM(AL41:AL60)</f>
        <v>0</v>
      </c>
      <c r="AM61" s="75"/>
      <c r="AN61" s="76">
        <f t="shared" ref="AN61" si="345">SUM(AN41:AN60)</f>
        <v>0</v>
      </c>
      <c r="AO61" s="75"/>
      <c r="AP61" s="76">
        <f t="shared" ref="AP61" si="346">SUM(AP41:AP60)</f>
        <v>0</v>
      </c>
      <c r="AQ61" s="75"/>
      <c r="AR61" s="76">
        <f t="shared" ref="AR61" si="347">SUM(AR41:AR60)</f>
        <v>0</v>
      </c>
      <c r="AS61" s="75"/>
      <c r="AT61" s="76">
        <f t="shared" ref="AT61" si="348">SUM(AT41:AT60)</f>
        <v>0</v>
      </c>
      <c r="AU61" s="75"/>
      <c r="AV61" s="76">
        <f t="shared" ref="AV61" si="349">SUM(AV41:AV60)</f>
        <v>0</v>
      </c>
      <c r="AW61" s="75"/>
      <c r="AX61" s="76">
        <f t="shared" ref="AX61" si="350">SUM(AX41:AX60)</f>
        <v>0</v>
      </c>
      <c r="AY61" s="75"/>
      <c r="AZ61" s="76">
        <f t="shared" ref="AZ61" si="351">SUM(AZ41:AZ60)</f>
        <v>0</v>
      </c>
      <c r="BA61" s="75"/>
      <c r="BB61" s="76">
        <f t="shared" ref="BB61" si="352">SUM(BB41:BB60)</f>
        <v>0</v>
      </c>
      <c r="BC61" s="75"/>
      <c r="BD61" s="76">
        <f t="shared" ref="BD61" si="353">SUM(BD41:BD60)</f>
        <v>0</v>
      </c>
      <c r="BE61" s="75"/>
      <c r="BF61" s="76">
        <f>SUM(BF41:BF60)</f>
        <v>0</v>
      </c>
      <c r="BG61" s="11"/>
    </row>
    <row r="62" spans="1:59" outlineLevel="1" x14ac:dyDescent="0.25">
      <c r="A62" s="55"/>
      <c r="B62" s="55"/>
      <c r="C62" s="40"/>
      <c r="D62" s="40"/>
      <c r="E62" s="12"/>
      <c r="F62" s="13"/>
      <c r="G62" s="12"/>
      <c r="H62" s="13"/>
      <c r="I62" s="12"/>
      <c r="J62" s="13"/>
      <c r="K62" s="12"/>
      <c r="L62" s="13"/>
      <c r="M62" s="12"/>
      <c r="N62" s="13"/>
      <c r="O62" s="12"/>
      <c r="P62" s="13"/>
      <c r="Q62" s="12"/>
      <c r="R62" s="13"/>
      <c r="S62" s="12"/>
      <c r="T62" s="13"/>
      <c r="U62" s="12"/>
      <c r="V62" s="13"/>
      <c r="W62" s="12"/>
      <c r="X62" s="13"/>
      <c r="Y62" s="12"/>
      <c r="Z62" s="13"/>
      <c r="AA62" s="12"/>
      <c r="AB62" s="13"/>
      <c r="AC62" s="12"/>
      <c r="AD62" s="13"/>
      <c r="AE62" s="12"/>
      <c r="AF62" s="13"/>
      <c r="AG62" s="12"/>
      <c r="AH62" s="13"/>
      <c r="AI62" s="12"/>
      <c r="AJ62" s="13"/>
      <c r="AK62" s="12"/>
      <c r="AL62" s="13"/>
      <c r="AM62" s="12"/>
      <c r="AN62" s="13"/>
      <c r="AO62" s="12"/>
      <c r="AP62" s="13"/>
      <c r="AQ62" s="12"/>
      <c r="AR62" s="13"/>
      <c r="AS62" s="12"/>
      <c r="AT62" s="13"/>
      <c r="AU62" s="12"/>
      <c r="AV62" s="13"/>
      <c r="AW62" s="12"/>
      <c r="AX62" s="13"/>
      <c r="AY62" s="12"/>
      <c r="AZ62" s="13"/>
      <c r="BA62" s="12"/>
      <c r="BB62" s="13"/>
      <c r="BC62" s="12"/>
      <c r="BD62" s="13"/>
      <c r="BE62" s="68"/>
      <c r="BF62" s="69"/>
      <c r="BG62" s="11"/>
    </row>
    <row r="63" spans="1:59" outlineLevel="1" x14ac:dyDescent="0.25">
      <c r="A63" s="53">
        <v>4</v>
      </c>
      <c r="B63" s="21" t="s">
        <v>163</v>
      </c>
      <c r="C63" s="41"/>
      <c r="D63" s="41"/>
      <c r="E63" s="65"/>
      <c r="F63" s="63"/>
      <c r="G63" s="65"/>
      <c r="H63" s="63"/>
      <c r="I63" s="65"/>
      <c r="J63" s="63"/>
      <c r="K63" s="65"/>
      <c r="L63" s="63"/>
      <c r="M63" s="65"/>
      <c r="N63" s="63"/>
      <c r="O63" s="65"/>
      <c r="P63" s="63"/>
      <c r="Q63" s="65"/>
      <c r="R63" s="63"/>
      <c r="S63" s="65"/>
      <c r="T63" s="63"/>
      <c r="U63" s="65"/>
      <c r="V63" s="63"/>
      <c r="W63" s="65"/>
      <c r="X63" s="63"/>
      <c r="Y63" s="65"/>
      <c r="Z63" s="63"/>
      <c r="AA63" s="65"/>
      <c r="AB63" s="63"/>
      <c r="AC63" s="65"/>
      <c r="AD63" s="63"/>
      <c r="AE63" s="65"/>
      <c r="AF63" s="63"/>
      <c r="AG63" s="65"/>
      <c r="AH63" s="63"/>
      <c r="AI63" s="65"/>
      <c r="AJ63" s="63"/>
      <c r="AK63" s="65"/>
      <c r="AL63" s="63"/>
      <c r="AM63" s="65"/>
      <c r="AN63" s="63"/>
      <c r="AO63" s="65"/>
      <c r="AP63" s="63"/>
      <c r="AQ63" s="65"/>
      <c r="AR63" s="63"/>
      <c r="AS63" s="65"/>
      <c r="AT63" s="63"/>
      <c r="AU63" s="65"/>
      <c r="AV63" s="63"/>
      <c r="AW63" s="65"/>
      <c r="AX63" s="63"/>
      <c r="AY63" s="65"/>
      <c r="AZ63" s="63"/>
      <c r="BA63" s="65"/>
      <c r="BB63" s="63"/>
      <c r="BC63" s="65"/>
      <c r="BD63" s="63"/>
      <c r="BE63" s="63"/>
      <c r="BF63" s="77"/>
      <c r="BG63" s="11"/>
    </row>
    <row r="64" spans="1:59" ht="23.1" customHeight="1" outlineLevel="1" x14ac:dyDescent="0.25">
      <c r="A64" s="54" t="s">
        <v>164</v>
      </c>
      <c r="B64" s="26" t="s">
        <v>165</v>
      </c>
      <c r="C64" s="40" t="s">
        <v>63</v>
      </c>
      <c r="D64" s="40"/>
      <c r="E64" s="12">
        <v>0</v>
      </c>
      <c r="F64" s="67">
        <f t="shared" ref="F64" si="354">E64*$D64</f>
        <v>0</v>
      </c>
      <c r="G64" s="12">
        <v>1</v>
      </c>
      <c r="H64" s="67">
        <f t="shared" ref="H64" si="355">G64*$D64</f>
        <v>0</v>
      </c>
      <c r="I64" s="12">
        <v>1</v>
      </c>
      <c r="J64" s="67">
        <f t="shared" ref="J64" si="356">I64*$D64</f>
        <v>0</v>
      </c>
      <c r="K64" s="12">
        <v>1</v>
      </c>
      <c r="L64" s="67">
        <f t="shared" ref="L64" si="357">K64*$D64</f>
        <v>0</v>
      </c>
      <c r="M64" s="12">
        <v>0</v>
      </c>
      <c r="N64" s="67">
        <f t="shared" ref="N64" si="358">M64*$D64</f>
        <v>0</v>
      </c>
      <c r="O64" s="12">
        <v>1</v>
      </c>
      <c r="P64" s="67">
        <f t="shared" ref="P64" si="359">O64*$D64</f>
        <v>0</v>
      </c>
      <c r="Q64" s="12">
        <v>1</v>
      </c>
      <c r="R64" s="67">
        <f t="shared" ref="R64" si="360">Q64*$D64</f>
        <v>0</v>
      </c>
      <c r="S64" s="12">
        <v>1</v>
      </c>
      <c r="T64" s="67">
        <f t="shared" ref="T64" si="361">S64*$D64</f>
        <v>0</v>
      </c>
      <c r="U64" s="12">
        <v>1</v>
      </c>
      <c r="V64" s="67">
        <f t="shared" ref="V64" si="362">U64*$D64</f>
        <v>0</v>
      </c>
      <c r="W64" s="12"/>
      <c r="X64" s="67">
        <f t="shared" ref="X64" si="363">W64*$D64</f>
        <v>0</v>
      </c>
      <c r="Y64" s="12">
        <v>1</v>
      </c>
      <c r="Z64" s="67">
        <f t="shared" ref="Z64" si="364">Y64*$D64</f>
        <v>0</v>
      </c>
      <c r="AA64" s="12">
        <v>1</v>
      </c>
      <c r="AB64" s="67">
        <f t="shared" ref="AB64" si="365">AA64*$D64</f>
        <v>0</v>
      </c>
      <c r="AC64" s="12">
        <v>1</v>
      </c>
      <c r="AD64" s="67">
        <f t="shared" ref="AD64" si="366">AC64*$D64</f>
        <v>0</v>
      </c>
      <c r="AE64" s="12">
        <v>1</v>
      </c>
      <c r="AF64" s="67">
        <f t="shared" ref="AF64" si="367">AE64*$D64</f>
        <v>0</v>
      </c>
      <c r="AG64" s="12">
        <v>1</v>
      </c>
      <c r="AH64" s="67">
        <f t="shared" ref="AH64" si="368">AG64*$D64</f>
        <v>0</v>
      </c>
      <c r="AI64" s="12">
        <v>1</v>
      </c>
      <c r="AJ64" s="67">
        <f t="shared" ref="AJ64" si="369">AI64*$D64</f>
        <v>0</v>
      </c>
      <c r="AK64" s="12"/>
      <c r="AL64" s="67">
        <f t="shared" ref="AL64" si="370">AK64*$D64</f>
        <v>0</v>
      </c>
      <c r="AM64" s="12">
        <v>1</v>
      </c>
      <c r="AN64" s="67">
        <f t="shared" ref="AN64" si="371">AM64*$D64</f>
        <v>0</v>
      </c>
      <c r="AO64" s="12"/>
      <c r="AP64" s="67">
        <f t="shared" ref="AP64" si="372">AO64*$D64</f>
        <v>0</v>
      </c>
      <c r="AQ64" s="12">
        <v>1</v>
      </c>
      <c r="AR64" s="67">
        <f t="shared" ref="AR64" si="373">AQ64*$D64</f>
        <v>0</v>
      </c>
      <c r="AS64" s="12"/>
      <c r="AT64" s="67">
        <f t="shared" ref="AT64" si="374">AS64*$D64</f>
        <v>0</v>
      </c>
      <c r="AU64" s="12">
        <v>1</v>
      </c>
      <c r="AV64" s="67">
        <f t="shared" ref="AV64" si="375">AU64*$D64</f>
        <v>0</v>
      </c>
      <c r="AW64" s="12"/>
      <c r="AX64" s="67">
        <f t="shared" ref="AX64" si="376">AW64*$D64</f>
        <v>0</v>
      </c>
      <c r="AY64" s="12">
        <v>1</v>
      </c>
      <c r="AZ64" s="67">
        <f t="shared" ref="AZ64" si="377">AY64*$D64</f>
        <v>0</v>
      </c>
      <c r="BA64" s="12">
        <v>1</v>
      </c>
      <c r="BB64" s="67">
        <f t="shared" ref="BB64" si="378">BA64*$D64</f>
        <v>0</v>
      </c>
      <c r="BC64" s="12">
        <v>1</v>
      </c>
      <c r="BD64" s="67">
        <f t="shared" ref="BD64" si="379">BC64*$D64</f>
        <v>0</v>
      </c>
      <c r="BE64" s="68">
        <f t="shared" ref="BE64" si="380">SUM(G64,I64,M64,O64,Q64,S64,W64,AA64,AC64,AE64,AG64,AK64,AO64,AS64,AW64,AY64,BA64,BC64,Y64,AQ64,AU64,AM64,AI64,U64,K64,E64)</f>
        <v>19</v>
      </c>
      <c r="BF64" s="69">
        <f t="shared" ref="BF64:BF67" si="381">BE64*$D64</f>
        <v>0</v>
      </c>
      <c r="BG64" s="11"/>
    </row>
    <row r="65" spans="1:146" ht="23.1" customHeight="1" outlineLevel="1" x14ac:dyDescent="0.25">
      <c r="A65" s="54" t="s">
        <v>166</v>
      </c>
      <c r="B65" s="26" t="s">
        <v>109</v>
      </c>
      <c r="C65" s="40"/>
      <c r="D65" s="40"/>
      <c r="E65" s="12"/>
      <c r="F65" s="67"/>
      <c r="G65" s="12"/>
      <c r="H65" s="67"/>
      <c r="I65" s="12"/>
      <c r="J65" s="67"/>
      <c r="K65" s="12"/>
      <c r="L65" s="67"/>
      <c r="M65" s="12"/>
      <c r="N65" s="67"/>
      <c r="O65" s="12"/>
      <c r="P65" s="67"/>
      <c r="Q65" s="12"/>
      <c r="R65" s="67"/>
      <c r="S65" s="12"/>
      <c r="T65" s="67"/>
      <c r="U65" s="12"/>
      <c r="V65" s="67"/>
      <c r="W65" s="12"/>
      <c r="X65" s="67"/>
      <c r="Y65" s="12"/>
      <c r="Z65" s="67"/>
      <c r="AA65" s="12"/>
      <c r="AB65" s="67"/>
      <c r="AC65" s="12"/>
      <c r="AD65" s="67"/>
      <c r="AE65" s="12"/>
      <c r="AF65" s="67"/>
      <c r="AG65" s="12"/>
      <c r="AH65" s="67"/>
      <c r="AI65" s="12"/>
      <c r="AJ65" s="67"/>
      <c r="AK65" s="12"/>
      <c r="AL65" s="67"/>
      <c r="AM65" s="12"/>
      <c r="AN65" s="67"/>
      <c r="AO65" s="12"/>
      <c r="AP65" s="67"/>
      <c r="AQ65" s="12"/>
      <c r="AR65" s="67"/>
      <c r="AS65" s="12"/>
      <c r="AT65" s="67"/>
      <c r="AU65" s="12"/>
      <c r="AV65" s="67"/>
      <c r="AW65" s="12"/>
      <c r="AX65" s="67"/>
      <c r="AY65" s="12"/>
      <c r="AZ65" s="67"/>
      <c r="BA65" s="12"/>
      <c r="BB65" s="67"/>
      <c r="BC65" s="12"/>
      <c r="BD65" s="67"/>
      <c r="BE65" s="68"/>
      <c r="BF65" s="69"/>
      <c r="BG65" s="11"/>
    </row>
    <row r="66" spans="1:146" ht="31.5" customHeight="1" outlineLevel="1" x14ac:dyDescent="0.25">
      <c r="A66" s="55" t="s">
        <v>167</v>
      </c>
      <c r="B66" s="19" t="s">
        <v>168</v>
      </c>
      <c r="C66" s="40" t="s">
        <v>112</v>
      </c>
      <c r="D66" s="40"/>
      <c r="E66" s="12">
        <v>0</v>
      </c>
      <c r="F66" s="67">
        <f t="shared" ref="F66:F67" si="382">E66*$D66</f>
        <v>0</v>
      </c>
      <c r="G66" s="12">
        <v>1</v>
      </c>
      <c r="H66" s="67">
        <f t="shared" ref="H66:H67" si="383">G66*$D66</f>
        <v>0</v>
      </c>
      <c r="I66" s="12">
        <v>1</v>
      </c>
      <c r="J66" s="67">
        <f t="shared" ref="J66:J67" si="384">I66*$D66</f>
        <v>0</v>
      </c>
      <c r="K66" s="12">
        <v>1</v>
      </c>
      <c r="L66" s="67">
        <f t="shared" ref="L66:L67" si="385">K66*$D66</f>
        <v>0</v>
      </c>
      <c r="M66" s="12">
        <v>1</v>
      </c>
      <c r="N66" s="67">
        <f t="shared" ref="N66:N67" si="386">M66*$D66</f>
        <v>0</v>
      </c>
      <c r="O66" s="12">
        <v>1</v>
      </c>
      <c r="P66" s="67">
        <f t="shared" ref="P66:P67" si="387">O66*$D66</f>
        <v>0</v>
      </c>
      <c r="Q66" s="12">
        <v>1</v>
      </c>
      <c r="R66" s="67">
        <f t="shared" ref="R66:R67" si="388">Q66*$D66</f>
        <v>0</v>
      </c>
      <c r="S66" s="12">
        <v>1</v>
      </c>
      <c r="T66" s="67">
        <f t="shared" ref="T66:T67" si="389">S66*$D66</f>
        <v>0</v>
      </c>
      <c r="U66" s="12">
        <v>1</v>
      </c>
      <c r="V66" s="67">
        <f t="shared" ref="V66:V67" si="390">U66*$D66</f>
        <v>0</v>
      </c>
      <c r="W66" s="12">
        <v>1</v>
      </c>
      <c r="X66" s="67">
        <f t="shared" ref="X66:X67" si="391">W66*$D66</f>
        <v>0</v>
      </c>
      <c r="Y66" s="12">
        <v>1</v>
      </c>
      <c r="Z66" s="67">
        <f t="shared" ref="Z66:Z67" si="392">Y66*$D66</f>
        <v>0</v>
      </c>
      <c r="AA66" s="12">
        <v>1</v>
      </c>
      <c r="AB66" s="67">
        <f t="shared" ref="AB66:AB67" si="393">AA66*$D66</f>
        <v>0</v>
      </c>
      <c r="AC66" s="12">
        <v>1</v>
      </c>
      <c r="AD66" s="67">
        <f t="shared" ref="AD66:AD67" si="394">AC66*$D66</f>
        <v>0</v>
      </c>
      <c r="AE66" s="12">
        <v>1</v>
      </c>
      <c r="AF66" s="67">
        <f t="shared" ref="AF66:AF67" si="395">AE66*$D66</f>
        <v>0</v>
      </c>
      <c r="AG66" s="12">
        <v>1</v>
      </c>
      <c r="AH66" s="67">
        <f t="shared" ref="AH66:AH67" si="396">AG66*$D66</f>
        <v>0</v>
      </c>
      <c r="AI66" s="12">
        <v>1</v>
      </c>
      <c r="AJ66" s="67">
        <f t="shared" ref="AJ66:AJ67" si="397">AI66*$D66</f>
        <v>0</v>
      </c>
      <c r="AK66" s="12">
        <v>1</v>
      </c>
      <c r="AL66" s="67">
        <f t="shared" ref="AL66:AL67" si="398">AK66*$D66</f>
        <v>0</v>
      </c>
      <c r="AM66" s="12">
        <v>1</v>
      </c>
      <c r="AN66" s="67">
        <f t="shared" ref="AN66:AN67" si="399">AM66*$D66</f>
        <v>0</v>
      </c>
      <c r="AO66" s="12">
        <v>1</v>
      </c>
      <c r="AP66" s="67">
        <f t="shared" ref="AP66:AP67" si="400">AO66*$D66</f>
        <v>0</v>
      </c>
      <c r="AQ66" s="12">
        <v>1</v>
      </c>
      <c r="AR66" s="67">
        <f t="shared" ref="AR66:AR67" si="401">AQ66*$D66</f>
        <v>0</v>
      </c>
      <c r="AS66" s="12">
        <v>1</v>
      </c>
      <c r="AT66" s="67">
        <f t="shared" ref="AT66:AT67" si="402">AS66*$D66</f>
        <v>0</v>
      </c>
      <c r="AU66" s="12">
        <v>1</v>
      </c>
      <c r="AV66" s="67">
        <f t="shared" ref="AV66:AV67" si="403">AU66*$D66</f>
        <v>0</v>
      </c>
      <c r="AW66" s="12">
        <v>1</v>
      </c>
      <c r="AX66" s="67">
        <f t="shared" ref="AX66:AX67" si="404">AW66*$D66</f>
        <v>0</v>
      </c>
      <c r="AY66" s="12">
        <v>1</v>
      </c>
      <c r="AZ66" s="67">
        <f t="shared" ref="AZ66:AZ67" si="405">AY66*$D66</f>
        <v>0</v>
      </c>
      <c r="BA66" s="12">
        <v>1</v>
      </c>
      <c r="BB66" s="67">
        <f t="shared" ref="BB66:BB67" si="406">BA66*$D66</f>
        <v>0</v>
      </c>
      <c r="BC66" s="12">
        <v>1</v>
      </c>
      <c r="BD66" s="67">
        <f t="shared" ref="BD66:BD67" si="407">BC66*$D66</f>
        <v>0</v>
      </c>
      <c r="BE66" s="68">
        <f t="shared" ref="BE66:BE67" si="408">SUM(G66,I66,M66,O66,Q66,S66,W66,AA66,AC66,AE66,AG66,AK66,AO66,AS66,AW66,AY66,BA66,BC66,Y66,AQ66,AU66,AM66,AI66,U66,K66,E66)</f>
        <v>25</v>
      </c>
      <c r="BF66" s="69">
        <f t="shared" si="381"/>
        <v>0</v>
      </c>
      <c r="BG66" s="11"/>
    </row>
    <row r="67" spans="1:146" ht="31.5" customHeight="1" outlineLevel="1" x14ac:dyDescent="0.25">
      <c r="A67" s="55" t="s">
        <v>169</v>
      </c>
      <c r="B67" s="19" t="s">
        <v>170</v>
      </c>
      <c r="C67" s="40" t="s">
        <v>112</v>
      </c>
      <c r="D67" s="40"/>
      <c r="E67" s="12">
        <v>0</v>
      </c>
      <c r="F67" s="67">
        <f t="shared" si="382"/>
        <v>0</v>
      </c>
      <c r="G67" s="12">
        <v>4</v>
      </c>
      <c r="H67" s="67">
        <f t="shared" si="383"/>
        <v>0</v>
      </c>
      <c r="I67" s="12">
        <v>4</v>
      </c>
      <c r="J67" s="67">
        <f t="shared" si="384"/>
        <v>0</v>
      </c>
      <c r="K67" s="12">
        <v>8</v>
      </c>
      <c r="L67" s="67">
        <f t="shared" si="385"/>
        <v>0</v>
      </c>
      <c r="M67" s="12">
        <v>8</v>
      </c>
      <c r="N67" s="67">
        <f t="shared" si="386"/>
        <v>0</v>
      </c>
      <c r="O67" s="12">
        <v>4</v>
      </c>
      <c r="P67" s="67">
        <f t="shared" si="387"/>
        <v>0</v>
      </c>
      <c r="Q67" s="12">
        <v>4</v>
      </c>
      <c r="R67" s="67">
        <f t="shared" si="388"/>
        <v>0</v>
      </c>
      <c r="S67" s="12">
        <v>4</v>
      </c>
      <c r="T67" s="67">
        <f t="shared" si="389"/>
        <v>0</v>
      </c>
      <c r="U67" s="12">
        <v>8</v>
      </c>
      <c r="V67" s="67">
        <f t="shared" si="390"/>
        <v>0</v>
      </c>
      <c r="W67" s="12">
        <v>8</v>
      </c>
      <c r="X67" s="67">
        <f t="shared" si="391"/>
        <v>0</v>
      </c>
      <c r="Y67" s="12">
        <v>4</v>
      </c>
      <c r="Z67" s="67">
        <f t="shared" si="392"/>
        <v>0</v>
      </c>
      <c r="AA67" s="12">
        <v>4</v>
      </c>
      <c r="AB67" s="67">
        <f t="shared" si="393"/>
        <v>0</v>
      </c>
      <c r="AC67" s="12">
        <v>4</v>
      </c>
      <c r="AD67" s="67">
        <f t="shared" si="394"/>
        <v>0</v>
      </c>
      <c r="AE67" s="12">
        <v>4</v>
      </c>
      <c r="AF67" s="67">
        <f t="shared" si="395"/>
        <v>0</v>
      </c>
      <c r="AG67" s="12">
        <v>4</v>
      </c>
      <c r="AH67" s="67">
        <f t="shared" si="396"/>
        <v>0</v>
      </c>
      <c r="AI67" s="12">
        <v>8</v>
      </c>
      <c r="AJ67" s="67">
        <f t="shared" si="397"/>
        <v>0</v>
      </c>
      <c r="AK67" s="12">
        <v>8</v>
      </c>
      <c r="AL67" s="67">
        <f t="shared" si="398"/>
        <v>0</v>
      </c>
      <c r="AM67" s="12">
        <v>8</v>
      </c>
      <c r="AN67" s="67">
        <f t="shared" si="399"/>
        <v>0</v>
      </c>
      <c r="AO67" s="12">
        <v>8</v>
      </c>
      <c r="AP67" s="67">
        <f t="shared" si="400"/>
        <v>0</v>
      </c>
      <c r="AQ67" s="12">
        <v>8</v>
      </c>
      <c r="AR67" s="67">
        <f t="shared" si="401"/>
        <v>0</v>
      </c>
      <c r="AS67" s="12">
        <v>8</v>
      </c>
      <c r="AT67" s="67">
        <f t="shared" si="402"/>
        <v>0</v>
      </c>
      <c r="AU67" s="12">
        <v>9</v>
      </c>
      <c r="AV67" s="67">
        <f t="shared" si="403"/>
        <v>0</v>
      </c>
      <c r="AW67" s="12">
        <v>9</v>
      </c>
      <c r="AX67" s="67">
        <f t="shared" si="404"/>
        <v>0</v>
      </c>
      <c r="AY67" s="12">
        <v>4</v>
      </c>
      <c r="AZ67" s="67">
        <f t="shared" si="405"/>
        <v>0</v>
      </c>
      <c r="BA67" s="12">
        <v>4</v>
      </c>
      <c r="BB67" s="67">
        <f t="shared" si="406"/>
        <v>0</v>
      </c>
      <c r="BC67" s="12">
        <v>4</v>
      </c>
      <c r="BD67" s="67">
        <f t="shared" si="407"/>
        <v>0</v>
      </c>
      <c r="BE67" s="68">
        <f t="shared" si="408"/>
        <v>150</v>
      </c>
      <c r="BF67" s="69">
        <f t="shared" si="381"/>
        <v>0</v>
      </c>
      <c r="BG67" s="11"/>
    </row>
    <row r="68" spans="1:146" ht="29.1" customHeight="1" outlineLevel="1" x14ac:dyDescent="0.25">
      <c r="A68" s="54" t="s">
        <v>171</v>
      </c>
      <c r="B68" s="26" t="s">
        <v>148</v>
      </c>
      <c r="C68" s="40"/>
      <c r="D68" s="40"/>
      <c r="E68" s="12"/>
      <c r="F68" s="67"/>
      <c r="G68" s="12"/>
      <c r="H68" s="67"/>
      <c r="I68" s="12"/>
      <c r="J68" s="67"/>
      <c r="K68" s="12"/>
      <c r="L68" s="67"/>
      <c r="M68" s="12"/>
      <c r="N68" s="67"/>
      <c r="O68" s="12"/>
      <c r="P68" s="67"/>
      <c r="Q68" s="12"/>
      <c r="R68" s="67"/>
      <c r="S68" s="12"/>
      <c r="T68" s="67"/>
      <c r="U68" s="12"/>
      <c r="V68" s="67"/>
      <c r="W68" s="12"/>
      <c r="X68" s="67"/>
      <c r="Y68" s="12"/>
      <c r="Z68" s="67"/>
      <c r="AA68" s="12"/>
      <c r="AB68" s="67"/>
      <c r="AC68" s="12"/>
      <c r="AD68" s="67"/>
      <c r="AE68" s="12"/>
      <c r="AF68" s="67"/>
      <c r="AG68" s="12"/>
      <c r="AH68" s="67"/>
      <c r="AI68" s="12"/>
      <c r="AJ68" s="67"/>
      <c r="AK68" s="12"/>
      <c r="AL68" s="67"/>
      <c r="AM68" s="12"/>
      <c r="AN68" s="67"/>
      <c r="AO68" s="12"/>
      <c r="AP68" s="67"/>
      <c r="AQ68" s="12"/>
      <c r="AR68" s="67"/>
      <c r="AS68" s="12"/>
      <c r="AT68" s="67"/>
      <c r="AU68" s="12"/>
      <c r="AV68" s="67"/>
      <c r="AW68" s="12"/>
      <c r="AX68" s="67"/>
      <c r="AY68" s="12"/>
      <c r="AZ68" s="67"/>
      <c r="BA68" s="12"/>
      <c r="BB68" s="67"/>
      <c r="BC68" s="12"/>
      <c r="BD68" s="67"/>
      <c r="BE68" s="68"/>
      <c r="BF68" s="69"/>
      <c r="BG68" s="11"/>
    </row>
    <row r="69" spans="1:146" ht="29.1" customHeight="1" outlineLevel="1" x14ac:dyDescent="0.25">
      <c r="A69" s="55" t="s">
        <v>172</v>
      </c>
      <c r="B69" s="19" t="s">
        <v>173</v>
      </c>
      <c r="C69" s="40" t="s">
        <v>112</v>
      </c>
      <c r="D69" s="40"/>
      <c r="E69" s="12">
        <v>0</v>
      </c>
      <c r="F69" s="67">
        <f t="shared" ref="F69:F70" si="409">E69*$D69</f>
        <v>0</v>
      </c>
      <c r="G69" s="12">
        <v>1</v>
      </c>
      <c r="H69" s="67">
        <f t="shared" ref="H69:H70" si="410">G69*$D69</f>
        <v>0</v>
      </c>
      <c r="I69" s="12">
        <v>1</v>
      </c>
      <c r="J69" s="67">
        <f t="shared" ref="J69:J70" si="411">I69*$D69</f>
        <v>0</v>
      </c>
      <c r="K69" s="12">
        <v>2</v>
      </c>
      <c r="L69" s="67">
        <f t="shared" ref="L69:L70" si="412">K69*$D69</f>
        <v>0</v>
      </c>
      <c r="M69" s="12">
        <v>2</v>
      </c>
      <c r="N69" s="67">
        <f t="shared" ref="N69:N70" si="413">M69*$D69</f>
        <v>0</v>
      </c>
      <c r="O69" s="12">
        <v>1</v>
      </c>
      <c r="P69" s="67">
        <f t="shared" ref="P69:P70" si="414">O69*$D69</f>
        <v>0</v>
      </c>
      <c r="Q69" s="12">
        <v>1</v>
      </c>
      <c r="R69" s="67">
        <f t="shared" ref="R69:R70" si="415">Q69*$D69</f>
        <v>0</v>
      </c>
      <c r="S69" s="12">
        <v>1</v>
      </c>
      <c r="T69" s="67">
        <f t="shared" ref="T69:T70" si="416">S69*$D69</f>
        <v>0</v>
      </c>
      <c r="U69" s="12">
        <v>2</v>
      </c>
      <c r="V69" s="67">
        <f t="shared" ref="V69:V70" si="417">U69*$D69</f>
        <v>0</v>
      </c>
      <c r="W69" s="12">
        <v>2</v>
      </c>
      <c r="X69" s="67">
        <f t="shared" ref="X69:X70" si="418">W69*$D69</f>
        <v>0</v>
      </c>
      <c r="Y69" s="12">
        <v>1</v>
      </c>
      <c r="Z69" s="67">
        <f t="shared" ref="Z69:Z70" si="419">Y69*$D69</f>
        <v>0</v>
      </c>
      <c r="AA69" s="12">
        <v>1</v>
      </c>
      <c r="AB69" s="67">
        <f t="shared" ref="AB69:AB70" si="420">AA69*$D69</f>
        <v>0</v>
      </c>
      <c r="AC69" s="12">
        <v>1</v>
      </c>
      <c r="AD69" s="67">
        <f t="shared" ref="AD69:AD70" si="421">AC69*$D69</f>
        <v>0</v>
      </c>
      <c r="AE69" s="12">
        <v>1</v>
      </c>
      <c r="AF69" s="67">
        <f t="shared" ref="AF69:AF70" si="422">AE69*$D69</f>
        <v>0</v>
      </c>
      <c r="AG69" s="12">
        <v>1</v>
      </c>
      <c r="AH69" s="67">
        <f t="shared" ref="AH69:AH70" si="423">AG69*$D69</f>
        <v>0</v>
      </c>
      <c r="AI69" s="12">
        <v>2</v>
      </c>
      <c r="AJ69" s="67">
        <f t="shared" ref="AJ69:AJ70" si="424">AI69*$D69</f>
        <v>0</v>
      </c>
      <c r="AK69" s="12">
        <v>2</v>
      </c>
      <c r="AL69" s="67">
        <f t="shared" ref="AL69:AL70" si="425">AK69*$D69</f>
        <v>0</v>
      </c>
      <c r="AM69" s="12">
        <v>2</v>
      </c>
      <c r="AN69" s="67">
        <f t="shared" ref="AN69:AN70" si="426">AM69*$D69</f>
        <v>0</v>
      </c>
      <c r="AO69" s="12">
        <v>2</v>
      </c>
      <c r="AP69" s="67">
        <f t="shared" ref="AP69:AP70" si="427">AO69*$D69</f>
        <v>0</v>
      </c>
      <c r="AQ69" s="12">
        <v>2</v>
      </c>
      <c r="AR69" s="67">
        <f t="shared" ref="AR69:AR70" si="428">AQ69*$D69</f>
        <v>0</v>
      </c>
      <c r="AS69" s="12">
        <v>2</v>
      </c>
      <c r="AT69" s="67">
        <f t="shared" ref="AT69:AT70" si="429">AS69*$D69</f>
        <v>0</v>
      </c>
      <c r="AU69" s="12">
        <v>2</v>
      </c>
      <c r="AV69" s="67">
        <f t="shared" ref="AV69:AV70" si="430">AU69*$D69</f>
        <v>0</v>
      </c>
      <c r="AW69" s="12">
        <v>2</v>
      </c>
      <c r="AX69" s="67">
        <f t="shared" ref="AX69:AX70" si="431">AW69*$D69</f>
        <v>0</v>
      </c>
      <c r="AY69" s="12">
        <v>1</v>
      </c>
      <c r="AZ69" s="67">
        <f t="shared" ref="AZ69:AZ70" si="432">AY69*$D69</f>
        <v>0</v>
      </c>
      <c r="BA69" s="12">
        <v>1</v>
      </c>
      <c r="BB69" s="67">
        <f t="shared" ref="BB69:BB70" si="433">BA69*$D69</f>
        <v>0</v>
      </c>
      <c r="BC69" s="12">
        <v>1</v>
      </c>
      <c r="BD69" s="67">
        <f t="shared" ref="BD69:BD70" si="434">BC69*$D69</f>
        <v>0</v>
      </c>
      <c r="BE69" s="68">
        <f t="shared" ref="BE69:BE70" si="435">SUM(G69,I69,M69,O69,Q69,S69,W69,AA69,AC69,AE69,AG69,AK69,AO69,AS69,AW69,AY69,BA69,BC69,Y69,AQ69,AU69,AM69,AI69,U69,K69,E69)</f>
        <v>37</v>
      </c>
      <c r="BF69" s="69">
        <f t="shared" ref="BF69:BF70" si="436">BE69*$D69</f>
        <v>0</v>
      </c>
      <c r="BG69" s="11"/>
    </row>
    <row r="70" spans="1:146" ht="29.1" customHeight="1" outlineLevel="1" x14ac:dyDescent="0.25">
      <c r="A70" s="55" t="s">
        <v>174</v>
      </c>
      <c r="B70" s="19" t="s">
        <v>175</v>
      </c>
      <c r="C70" s="40" t="s">
        <v>112</v>
      </c>
      <c r="D70" s="40"/>
      <c r="E70" s="12">
        <v>0</v>
      </c>
      <c r="F70" s="67">
        <f t="shared" si="409"/>
        <v>0</v>
      </c>
      <c r="G70" s="12">
        <v>4</v>
      </c>
      <c r="H70" s="67">
        <f t="shared" si="410"/>
        <v>0</v>
      </c>
      <c r="I70" s="12">
        <v>4</v>
      </c>
      <c r="J70" s="67">
        <f t="shared" si="411"/>
        <v>0</v>
      </c>
      <c r="K70" s="12">
        <v>8</v>
      </c>
      <c r="L70" s="67">
        <f t="shared" si="412"/>
        <v>0</v>
      </c>
      <c r="M70" s="12">
        <v>8</v>
      </c>
      <c r="N70" s="67">
        <f t="shared" si="413"/>
        <v>0</v>
      </c>
      <c r="O70" s="12">
        <v>4</v>
      </c>
      <c r="P70" s="67">
        <f t="shared" si="414"/>
        <v>0</v>
      </c>
      <c r="Q70" s="12">
        <v>4</v>
      </c>
      <c r="R70" s="67">
        <f t="shared" si="415"/>
        <v>0</v>
      </c>
      <c r="S70" s="12">
        <v>4</v>
      </c>
      <c r="T70" s="67">
        <f t="shared" si="416"/>
        <v>0</v>
      </c>
      <c r="U70" s="12">
        <v>8</v>
      </c>
      <c r="V70" s="67">
        <f t="shared" si="417"/>
        <v>0</v>
      </c>
      <c r="W70" s="12">
        <v>8</v>
      </c>
      <c r="X70" s="67">
        <f t="shared" si="418"/>
        <v>0</v>
      </c>
      <c r="Y70" s="12">
        <v>4</v>
      </c>
      <c r="Z70" s="67">
        <f t="shared" si="419"/>
        <v>0</v>
      </c>
      <c r="AA70" s="12">
        <v>4</v>
      </c>
      <c r="AB70" s="67">
        <f t="shared" si="420"/>
        <v>0</v>
      </c>
      <c r="AC70" s="12">
        <v>4</v>
      </c>
      <c r="AD70" s="67">
        <f t="shared" si="421"/>
        <v>0</v>
      </c>
      <c r="AE70" s="12">
        <v>4</v>
      </c>
      <c r="AF70" s="67">
        <f t="shared" si="422"/>
        <v>0</v>
      </c>
      <c r="AG70" s="12">
        <v>4</v>
      </c>
      <c r="AH70" s="67">
        <f t="shared" si="423"/>
        <v>0</v>
      </c>
      <c r="AI70" s="12">
        <v>8</v>
      </c>
      <c r="AJ70" s="67">
        <f t="shared" si="424"/>
        <v>0</v>
      </c>
      <c r="AK70" s="12">
        <v>8</v>
      </c>
      <c r="AL70" s="67">
        <f t="shared" si="425"/>
        <v>0</v>
      </c>
      <c r="AM70" s="12">
        <v>8</v>
      </c>
      <c r="AN70" s="67">
        <f t="shared" si="426"/>
        <v>0</v>
      </c>
      <c r="AO70" s="12">
        <v>8</v>
      </c>
      <c r="AP70" s="67">
        <f t="shared" si="427"/>
        <v>0</v>
      </c>
      <c r="AQ70" s="12">
        <v>8</v>
      </c>
      <c r="AR70" s="67">
        <f t="shared" si="428"/>
        <v>0</v>
      </c>
      <c r="AS70" s="12">
        <v>8</v>
      </c>
      <c r="AT70" s="67">
        <f t="shared" si="429"/>
        <v>0</v>
      </c>
      <c r="AU70" s="12">
        <v>9</v>
      </c>
      <c r="AV70" s="67">
        <f t="shared" si="430"/>
        <v>0</v>
      </c>
      <c r="AW70" s="12">
        <v>9</v>
      </c>
      <c r="AX70" s="67">
        <f t="shared" si="431"/>
        <v>0</v>
      </c>
      <c r="AY70" s="12">
        <v>4</v>
      </c>
      <c r="AZ70" s="67">
        <f t="shared" si="432"/>
        <v>0</v>
      </c>
      <c r="BA70" s="12">
        <v>4</v>
      </c>
      <c r="BB70" s="67">
        <f t="shared" si="433"/>
        <v>0</v>
      </c>
      <c r="BC70" s="12">
        <v>4</v>
      </c>
      <c r="BD70" s="67">
        <f t="shared" si="434"/>
        <v>0</v>
      </c>
      <c r="BE70" s="68">
        <f t="shared" si="435"/>
        <v>150</v>
      </c>
      <c r="BF70" s="69">
        <f t="shared" si="436"/>
        <v>0</v>
      </c>
      <c r="BG70" s="11"/>
    </row>
    <row r="71" spans="1:146" outlineLevel="1" x14ac:dyDescent="0.25">
      <c r="A71" s="56"/>
      <c r="B71" s="20" t="s">
        <v>176</v>
      </c>
      <c r="C71" s="72"/>
      <c r="D71" s="72"/>
      <c r="E71" s="81"/>
      <c r="F71" s="75">
        <f>SUM(F64:F70)</f>
        <v>0</v>
      </c>
      <c r="G71" s="81"/>
      <c r="H71" s="75">
        <f>SUM(H64:H70)</f>
        <v>0</v>
      </c>
      <c r="I71" s="81"/>
      <c r="J71" s="75">
        <f>SUM(J64:J70)</f>
        <v>0</v>
      </c>
      <c r="K71" s="81"/>
      <c r="L71" s="75">
        <f>SUM(L64:L70)</f>
        <v>0</v>
      </c>
      <c r="M71" s="81"/>
      <c r="N71" s="75">
        <f>SUM(N64:N70)</f>
        <v>0</v>
      </c>
      <c r="O71" s="81"/>
      <c r="P71" s="75">
        <f>SUM(P64:P70)</f>
        <v>0</v>
      </c>
      <c r="Q71" s="81"/>
      <c r="R71" s="75">
        <f>SUM(R64:R70)</f>
        <v>0</v>
      </c>
      <c r="S71" s="81"/>
      <c r="T71" s="75">
        <f>SUM(T64:T70)</f>
        <v>0</v>
      </c>
      <c r="U71" s="81"/>
      <c r="V71" s="75">
        <f>SUM(V64:V70)</f>
        <v>0</v>
      </c>
      <c r="W71" s="81"/>
      <c r="X71" s="75">
        <f>SUM(X64:X70)</f>
        <v>0</v>
      </c>
      <c r="Y71" s="81"/>
      <c r="Z71" s="75">
        <f>SUM(Z64:Z70)</f>
        <v>0</v>
      </c>
      <c r="AA71" s="81"/>
      <c r="AB71" s="75">
        <f>SUM(AB64:AB70)</f>
        <v>0</v>
      </c>
      <c r="AC71" s="81"/>
      <c r="AD71" s="75">
        <f>SUM(AD64:AD70)</f>
        <v>0</v>
      </c>
      <c r="AE71" s="81"/>
      <c r="AF71" s="75">
        <f>SUM(AF64:AF70)</f>
        <v>0</v>
      </c>
      <c r="AG71" s="81"/>
      <c r="AH71" s="75">
        <f>SUM(AH64:AH70)</f>
        <v>0</v>
      </c>
      <c r="AI71" s="81"/>
      <c r="AJ71" s="75">
        <f>SUM(AJ64:AJ70)</f>
        <v>0</v>
      </c>
      <c r="AK71" s="81"/>
      <c r="AL71" s="75">
        <f>SUM(AL64:AL70)</f>
        <v>0</v>
      </c>
      <c r="AM71" s="81"/>
      <c r="AN71" s="75">
        <f>SUM(AN64:AN70)</f>
        <v>0</v>
      </c>
      <c r="AO71" s="81"/>
      <c r="AP71" s="75">
        <f>SUM(AP64:AP70)</f>
        <v>0</v>
      </c>
      <c r="AQ71" s="81"/>
      <c r="AR71" s="75">
        <f>SUM(AR64:AR70)</f>
        <v>0</v>
      </c>
      <c r="AS71" s="81"/>
      <c r="AT71" s="75">
        <f>SUM(AT64:AT70)</f>
        <v>0</v>
      </c>
      <c r="AU71" s="81"/>
      <c r="AV71" s="75">
        <f>SUM(AV64:AV70)</f>
        <v>0</v>
      </c>
      <c r="AW71" s="81"/>
      <c r="AX71" s="75">
        <f>SUM(AX64:AX70)</f>
        <v>0</v>
      </c>
      <c r="AY71" s="81"/>
      <c r="AZ71" s="75">
        <f>SUM(AZ64:AZ70)</f>
        <v>0</v>
      </c>
      <c r="BA71" s="81"/>
      <c r="BB71" s="75">
        <f>SUM(BB64:BB70)</f>
        <v>0</v>
      </c>
      <c r="BC71" s="81"/>
      <c r="BD71" s="75">
        <f>SUM(BD64:BD70)</f>
        <v>0</v>
      </c>
      <c r="BE71" s="75"/>
      <c r="BF71" s="76">
        <f>SUM(BF64:BF70)</f>
        <v>0</v>
      </c>
      <c r="BG71" s="11"/>
    </row>
    <row r="72" spans="1:146" x14ac:dyDescent="0.25">
      <c r="A72" s="55"/>
      <c r="B72" s="19"/>
      <c r="C72" s="40"/>
      <c r="D72" s="40"/>
      <c r="E72" s="12"/>
      <c r="F72" s="13"/>
      <c r="G72" s="12"/>
      <c r="H72" s="13"/>
      <c r="I72" s="12"/>
      <c r="J72" s="13"/>
      <c r="K72" s="12"/>
      <c r="L72" s="13"/>
      <c r="M72" s="12"/>
      <c r="N72" s="13"/>
      <c r="O72" s="12"/>
      <c r="P72" s="13"/>
      <c r="Q72" s="12"/>
      <c r="R72" s="13"/>
      <c r="S72" s="12"/>
      <c r="T72" s="13"/>
      <c r="U72" s="12"/>
      <c r="V72" s="13"/>
      <c r="W72" s="12"/>
      <c r="X72" s="13"/>
      <c r="Y72" s="12"/>
      <c r="Z72" s="13"/>
      <c r="AA72" s="12"/>
      <c r="AB72" s="13"/>
      <c r="AC72" s="12"/>
      <c r="AD72" s="13"/>
      <c r="AE72" s="12"/>
      <c r="AF72" s="13"/>
      <c r="AG72" s="12"/>
      <c r="AH72" s="13"/>
      <c r="AI72" s="12"/>
      <c r="AJ72" s="13"/>
      <c r="AK72" s="12"/>
      <c r="AL72" s="13"/>
      <c r="AM72" s="12"/>
      <c r="AN72" s="13"/>
      <c r="AO72" s="12"/>
      <c r="AP72" s="13"/>
      <c r="AQ72" s="12"/>
      <c r="AR72" s="13"/>
      <c r="AS72" s="12"/>
      <c r="AT72" s="13"/>
      <c r="AU72" s="12"/>
      <c r="AV72" s="13"/>
      <c r="AW72" s="12"/>
      <c r="AX72" s="13"/>
      <c r="AY72" s="12"/>
      <c r="AZ72" s="13"/>
      <c r="BA72" s="12"/>
      <c r="BB72" s="13"/>
      <c r="BC72" s="12"/>
      <c r="BD72" s="13"/>
      <c r="BE72" s="68"/>
      <c r="BF72" s="69"/>
      <c r="BG72" s="11"/>
    </row>
    <row r="73" spans="1:146" outlineLevel="1" x14ac:dyDescent="0.25">
      <c r="A73" s="57">
        <v>5</v>
      </c>
      <c r="B73" s="18" t="s">
        <v>177</v>
      </c>
      <c r="C73" s="1"/>
      <c r="D73" s="1"/>
      <c r="E73" s="2"/>
      <c r="F73" s="6"/>
      <c r="G73" s="2"/>
      <c r="H73" s="6"/>
      <c r="I73" s="2"/>
      <c r="J73" s="6"/>
      <c r="K73" s="2"/>
      <c r="L73" s="6"/>
      <c r="M73" s="2"/>
      <c r="N73" s="6"/>
      <c r="O73" s="2"/>
      <c r="P73" s="6"/>
      <c r="Q73" s="2"/>
      <c r="R73" s="6"/>
      <c r="S73" s="2"/>
      <c r="T73" s="6"/>
      <c r="U73" s="2"/>
      <c r="V73" s="6"/>
      <c r="W73" s="2"/>
      <c r="X73" s="6"/>
      <c r="Y73" s="2"/>
      <c r="Z73" s="6"/>
      <c r="AA73" s="2"/>
      <c r="AB73" s="6"/>
      <c r="AC73" s="2"/>
      <c r="AD73" s="6"/>
      <c r="AE73" s="2"/>
      <c r="AF73" s="6"/>
      <c r="AG73" s="2"/>
      <c r="AH73" s="6"/>
      <c r="AI73" s="2"/>
      <c r="AJ73" s="6"/>
      <c r="AK73" s="2"/>
      <c r="AL73" s="6"/>
      <c r="AM73" s="2"/>
      <c r="AN73" s="6"/>
      <c r="AO73" s="2"/>
      <c r="AP73" s="6"/>
      <c r="AQ73" s="2"/>
      <c r="AR73" s="6"/>
      <c r="AS73" s="2"/>
      <c r="AT73" s="6"/>
      <c r="AU73" s="2"/>
      <c r="AV73" s="6"/>
      <c r="AW73" s="2"/>
      <c r="AX73" s="6"/>
      <c r="AY73" s="2"/>
      <c r="AZ73" s="6"/>
      <c r="BA73" s="2"/>
      <c r="BB73" s="6"/>
      <c r="BC73" s="2"/>
      <c r="BD73" s="6"/>
      <c r="BE73" s="6"/>
      <c r="BF73" s="49"/>
      <c r="BG73" s="11"/>
    </row>
    <row r="74" spans="1:146" ht="20.25" customHeight="1" outlineLevel="1" x14ac:dyDescent="0.25">
      <c r="A74" s="54" t="s">
        <v>178</v>
      </c>
      <c r="B74" s="26" t="s">
        <v>109</v>
      </c>
      <c r="C74" s="40"/>
      <c r="D74" s="40"/>
      <c r="E74" s="12"/>
      <c r="F74" s="67"/>
      <c r="G74" s="12"/>
      <c r="H74" s="67"/>
      <c r="I74" s="12"/>
      <c r="J74" s="67"/>
      <c r="K74" s="12"/>
      <c r="L74" s="67"/>
      <c r="M74" s="12"/>
      <c r="N74" s="67"/>
      <c r="O74" s="12"/>
      <c r="P74" s="67"/>
      <c r="Q74" s="12"/>
      <c r="R74" s="67"/>
      <c r="S74" s="12"/>
      <c r="T74" s="67"/>
      <c r="U74" s="12"/>
      <c r="V74" s="67"/>
      <c r="W74" s="12"/>
      <c r="X74" s="67"/>
      <c r="Y74" s="12"/>
      <c r="Z74" s="67"/>
      <c r="AA74" s="12"/>
      <c r="AB74" s="67"/>
      <c r="AC74" s="12"/>
      <c r="AD74" s="67"/>
      <c r="AE74" s="12"/>
      <c r="AF74" s="67"/>
      <c r="AG74" s="12"/>
      <c r="AH74" s="67"/>
      <c r="AI74" s="12"/>
      <c r="AJ74" s="67"/>
      <c r="AK74" s="12"/>
      <c r="AL74" s="67"/>
      <c r="AM74" s="12"/>
      <c r="AN74" s="67"/>
      <c r="AO74" s="12"/>
      <c r="AP74" s="67"/>
      <c r="AQ74" s="12"/>
      <c r="AR74" s="67"/>
      <c r="AS74" s="12"/>
      <c r="AT74" s="67"/>
      <c r="AU74" s="12"/>
      <c r="AV74" s="67"/>
      <c r="AW74" s="12"/>
      <c r="AX74" s="67"/>
      <c r="AY74" s="12"/>
      <c r="AZ74" s="67"/>
      <c r="BA74" s="12"/>
      <c r="BB74" s="67"/>
      <c r="BC74" s="12"/>
      <c r="BD74" s="67"/>
      <c r="BE74" s="68"/>
      <c r="BF74" s="69"/>
      <c r="BG74" s="11"/>
    </row>
    <row r="75" spans="1:146" ht="20.25" customHeight="1" outlineLevel="1" x14ac:dyDescent="0.25">
      <c r="A75" s="55" t="s">
        <v>179</v>
      </c>
      <c r="B75" s="19" t="s">
        <v>180</v>
      </c>
      <c r="C75" s="40" t="s">
        <v>155</v>
      </c>
      <c r="D75" s="40"/>
      <c r="E75" s="12">
        <v>0</v>
      </c>
      <c r="F75" s="67">
        <f t="shared" ref="F75:F77" si="437">E75*$D75</f>
        <v>0</v>
      </c>
      <c r="G75" s="12">
        <v>0</v>
      </c>
      <c r="H75" s="67">
        <f t="shared" ref="H75:H77" si="438">G75*$D75</f>
        <v>0</v>
      </c>
      <c r="I75" s="12">
        <v>0</v>
      </c>
      <c r="J75" s="67">
        <f t="shared" ref="J75:J77" si="439">I75*$D75</f>
        <v>0</v>
      </c>
      <c r="K75" s="12">
        <v>0</v>
      </c>
      <c r="L75" s="67">
        <f t="shared" ref="L75:L77" si="440">K75*$D75</f>
        <v>0</v>
      </c>
      <c r="M75" s="12">
        <v>0</v>
      </c>
      <c r="N75" s="67">
        <f t="shared" ref="N75:N77" si="441">M75*$D75</f>
        <v>0</v>
      </c>
      <c r="O75" s="12">
        <v>0</v>
      </c>
      <c r="P75" s="67">
        <f t="shared" ref="P75:P77" si="442">O75*$D75</f>
        <v>0</v>
      </c>
      <c r="Q75" s="12">
        <v>0</v>
      </c>
      <c r="R75" s="67">
        <f t="shared" ref="R75:R77" si="443">Q75*$D75</f>
        <v>0</v>
      </c>
      <c r="S75" s="12">
        <v>0</v>
      </c>
      <c r="T75" s="67">
        <f t="shared" ref="T75:T77" si="444">S75*$D75</f>
        <v>0</v>
      </c>
      <c r="U75" s="12">
        <v>0</v>
      </c>
      <c r="V75" s="67">
        <f t="shared" ref="V75:V77" si="445">U75*$D75</f>
        <v>0</v>
      </c>
      <c r="W75" s="12">
        <v>0</v>
      </c>
      <c r="X75" s="67">
        <f t="shared" ref="X75:X77" si="446">W75*$D75</f>
        <v>0</v>
      </c>
      <c r="Y75" s="12">
        <v>0</v>
      </c>
      <c r="Z75" s="67">
        <f t="shared" ref="Z75:Z77" si="447">Y75*$D75</f>
        <v>0</v>
      </c>
      <c r="AA75" s="12">
        <v>0</v>
      </c>
      <c r="AB75" s="67">
        <f t="shared" ref="AB75:AB77" si="448">AA75*$D75</f>
        <v>0</v>
      </c>
      <c r="AC75" s="12">
        <v>0</v>
      </c>
      <c r="AD75" s="67">
        <f t="shared" ref="AD75:AD77" si="449">AC75*$D75</f>
        <v>0</v>
      </c>
      <c r="AE75" s="12">
        <v>0</v>
      </c>
      <c r="AF75" s="67">
        <f t="shared" ref="AF75:AF77" si="450">AE75*$D75</f>
        <v>0</v>
      </c>
      <c r="AG75" s="12">
        <v>0</v>
      </c>
      <c r="AH75" s="67">
        <f t="shared" ref="AH75:AH77" si="451">AG75*$D75</f>
        <v>0</v>
      </c>
      <c r="AI75" s="12">
        <v>0</v>
      </c>
      <c r="AJ75" s="67">
        <f t="shared" ref="AJ75:AJ77" si="452">AI75*$D75</f>
        <v>0</v>
      </c>
      <c r="AK75" s="12">
        <v>0</v>
      </c>
      <c r="AL75" s="67">
        <f t="shared" ref="AL75:AL77" si="453">AK75*$D75</f>
        <v>0</v>
      </c>
      <c r="AM75" s="12">
        <v>0</v>
      </c>
      <c r="AN75" s="67">
        <f t="shared" ref="AN75:AN77" si="454">AM75*$D75</f>
        <v>0</v>
      </c>
      <c r="AO75" s="12">
        <v>0</v>
      </c>
      <c r="AP75" s="67">
        <f t="shared" ref="AP75:AP77" si="455">AO75*$D75</f>
        <v>0</v>
      </c>
      <c r="AQ75" s="12">
        <v>0</v>
      </c>
      <c r="AR75" s="67">
        <f t="shared" ref="AR75:AR77" si="456">AQ75*$D75</f>
        <v>0</v>
      </c>
      <c r="AS75" s="12">
        <v>0</v>
      </c>
      <c r="AT75" s="67">
        <f t="shared" ref="AT75:AT77" si="457">AS75*$D75</f>
        <v>0</v>
      </c>
      <c r="AU75" s="12">
        <v>0</v>
      </c>
      <c r="AV75" s="67">
        <f t="shared" ref="AV75:AV77" si="458">AU75*$D75</f>
        <v>0</v>
      </c>
      <c r="AW75" s="12">
        <v>0</v>
      </c>
      <c r="AX75" s="67">
        <f t="shared" ref="AX75:AX77" si="459">AW75*$D75</f>
        <v>0</v>
      </c>
      <c r="AY75" s="12">
        <v>0</v>
      </c>
      <c r="AZ75" s="67">
        <f t="shared" ref="AZ75:AZ77" si="460">AY75*$D75</f>
        <v>0</v>
      </c>
      <c r="BA75" s="12">
        <v>0</v>
      </c>
      <c r="BB75" s="67">
        <f t="shared" ref="BB75:BB77" si="461">BA75*$D75</f>
        <v>0</v>
      </c>
      <c r="BC75" s="12">
        <v>0</v>
      </c>
      <c r="BD75" s="67">
        <f t="shared" ref="BD75:BD77" si="462">BC75*$D75</f>
        <v>0</v>
      </c>
      <c r="BE75" s="160">
        <v>1</v>
      </c>
      <c r="BF75" s="69">
        <f>BE75*$D75</f>
        <v>0</v>
      </c>
      <c r="BG75" s="11"/>
    </row>
    <row r="76" spans="1:146" ht="20.25" customHeight="1" outlineLevel="1" x14ac:dyDescent="0.25">
      <c r="A76" s="55" t="s">
        <v>181</v>
      </c>
      <c r="B76" s="19" t="s">
        <v>182</v>
      </c>
      <c r="C76" s="40" t="s">
        <v>155</v>
      </c>
      <c r="D76" s="40"/>
      <c r="E76" s="12">
        <v>6</v>
      </c>
      <c r="F76" s="67">
        <f>E76*$D76</f>
        <v>0</v>
      </c>
      <c r="G76" s="12">
        <v>0</v>
      </c>
      <c r="H76" s="67">
        <f>G76*$D76</f>
        <v>0</v>
      </c>
      <c r="I76" s="12">
        <v>0</v>
      </c>
      <c r="J76" s="67">
        <f>I76*$D76</f>
        <v>0</v>
      </c>
      <c r="K76" s="12">
        <v>0</v>
      </c>
      <c r="L76" s="67">
        <f>K76*$D76</f>
        <v>0</v>
      </c>
      <c r="M76" s="12">
        <v>0</v>
      </c>
      <c r="N76" s="67">
        <f>M76*$D76</f>
        <v>0</v>
      </c>
      <c r="O76" s="12">
        <v>0</v>
      </c>
      <c r="P76" s="67">
        <f>O76*$D76</f>
        <v>0</v>
      </c>
      <c r="Q76" s="12">
        <v>0</v>
      </c>
      <c r="R76" s="67">
        <f>Q76*$D76</f>
        <v>0</v>
      </c>
      <c r="S76" s="12">
        <v>0</v>
      </c>
      <c r="T76" s="67">
        <f>S76*$D76</f>
        <v>0</v>
      </c>
      <c r="U76" s="12">
        <v>0</v>
      </c>
      <c r="V76" s="67">
        <f>U76*$D76</f>
        <v>0</v>
      </c>
      <c r="W76" s="12">
        <v>0</v>
      </c>
      <c r="X76" s="67">
        <f>W76*$D76</f>
        <v>0</v>
      </c>
      <c r="Y76" s="12">
        <v>0</v>
      </c>
      <c r="Z76" s="67">
        <f>Y76*$D76</f>
        <v>0</v>
      </c>
      <c r="AA76" s="12">
        <v>0</v>
      </c>
      <c r="AB76" s="67">
        <f>AA76*$D76</f>
        <v>0</v>
      </c>
      <c r="AC76" s="12">
        <v>0</v>
      </c>
      <c r="AD76" s="67">
        <f>AC76*$D76</f>
        <v>0</v>
      </c>
      <c r="AE76" s="12">
        <v>0</v>
      </c>
      <c r="AF76" s="67">
        <f>AE76*$D76</f>
        <v>0</v>
      </c>
      <c r="AG76" s="12">
        <v>0</v>
      </c>
      <c r="AH76" s="67">
        <f>AG76*$D76</f>
        <v>0</v>
      </c>
      <c r="AI76" s="12">
        <v>0</v>
      </c>
      <c r="AJ76" s="67">
        <f>AI76*$D76</f>
        <v>0</v>
      </c>
      <c r="AK76" s="12">
        <v>0</v>
      </c>
      <c r="AL76" s="67">
        <f>AK76*$D76</f>
        <v>0</v>
      </c>
      <c r="AM76" s="12">
        <v>0</v>
      </c>
      <c r="AN76" s="67">
        <f>AM76*$D76</f>
        <v>0</v>
      </c>
      <c r="AO76" s="12">
        <v>0</v>
      </c>
      <c r="AP76" s="67">
        <f>AO76*$D76</f>
        <v>0</v>
      </c>
      <c r="AQ76" s="12">
        <v>0</v>
      </c>
      <c r="AR76" s="67">
        <f>AQ76*$D76</f>
        <v>0</v>
      </c>
      <c r="AS76" s="12">
        <v>0</v>
      </c>
      <c r="AT76" s="67">
        <f>AS76*$D76</f>
        <v>0</v>
      </c>
      <c r="AU76" s="12">
        <v>0</v>
      </c>
      <c r="AV76" s="67">
        <f>AU76*$D76</f>
        <v>0</v>
      </c>
      <c r="AW76" s="12">
        <v>0</v>
      </c>
      <c r="AX76" s="67">
        <f>AW76*$D76</f>
        <v>0</v>
      </c>
      <c r="AY76" s="12">
        <v>0</v>
      </c>
      <c r="AZ76" s="67">
        <f>AY76*$D76</f>
        <v>0</v>
      </c>
      <c r="BA76" s="12">
        <v>0</v>
      </c>
      <c r="BB76" s="67">
        <f>BA76*$D76</f>
        <v>0</v>
      </c>
      <c r="BC76" s="12">
        <v>0</v>
      </c>
      <c r="BD76" s="67">
        <f>BC76*$D76</f>
        <v>0</v>
      </c>
      <c r="BE76" s="68">
        <f t="shared" ref="BE76:BE77" si="463">SUM(G76,I76,M76,O76,Q76,S76,W76,AA76,AC76,AE76,AG76,AK76,AO76,AS76,AW76,AY76,BA76,BC76,Y76,AQ76,AU76,AM76,AI76,U76,K76,E76)</f>
        <v>6</v>
      </c>
      <c r="BF76" s="69">
        <f>BE76*$D76</f>
        <v>0</v>
      </c>
      <c r="BG76" s="11"/>
    </row>
    <row r="77" spans="1:146" ht="20.25" customHeight="1" outlineLevel="1" x14ac:dyDescent="0.25">
      <c r="A77" s="55" t="s">
        <v>183</v>
      </c>
      <c r="B77" s="19" t="s">
        <v>184</v>
      </c>
      <c r="C77" s="40" t="s">
        <v>155</v>
      </c>
      <c r="D77" s="40"/>
      <c r="E77" s="12">
        <v>0</v>
      </c>
      <c r="F77" s="67">
        <f t="shared" si="437"/>
        <v>0</v>
      </c>
      <c r="G77" s="12">
        <v>1</v>
      </c>
      <c r="H77" s="67">
        <f t="shared" si="438"/>
        <v>0</v>
      </c>
      <c r="I77" s="12">
        <v>1</v>
      </c>
      <c r="J77" s="67">
        <f t="shared" si="439"/>
        <v>0</v>
      </c>
      <c r="K77" s="12">
        <v>1</v>
      </c>
      <c r="L77" s="67">
        <f t="shared" si="440"/>
        <v>0</v>
      </c>
      <c r="M77" s="12">
        <v>0</v>
      </c>
      <c r="N77" s="67">
        <f t="shared" si="441"/>
        <v>0</v>
      </c>
      <c r="O77" s="12">
        <v>1</v>
      </c>
      <c r="P77" s="67">
        <f t="shared" si="442"/>
        <v>0</v>
      </c>
      <c r="Q77" s="12">
        <v>1</v>
      </c>
      <c r="R77" s="67">
        <f t="shared" si="443"/>
        <v>0</v>
      </c>
      <c r="S77" s="12">
        <v>1</v>
      </c>
      <c r="T77" s="67">
        <f t="shared" si="444"/>
        <v>0</v>
      </c>
      <c r="U77" s="12">
        <v>1</v>
      </c>
      <c r="V77" s="67">
        <f t="shared" si="445"/>
        <v>0</v>
      </c>
      <c r="W77" s="12">
        <v>0</v>
      </c>
      <c r="X77" s="67">
        <f t="shared" si="446"/>
        <v>0</v>
      </c>
      <c r="Y77" s="12">
        <v>0</v>
      </c>
      <c r="Z77" s="67">
        <f t="shared" si="447"/>
        <v>0</v>
      </c>
      <c r="AA77" s="12">
        <v>1</v>
      </c>
      <c r="AB77" s="67">
        <f t="shared" si="448"/>
        <v>0</v>
      </c>
      <c r="AC77" s="12">
        <v>1</v>
      </c>
      <c r="AD77" s="67">
        <f t="shared" si="449"/>
        <v>0</v>
      </c>
      <c r="AE77" s="12">
        <v>1</v>
      </c>
      <c r="AF77" s="67">
        <f t="shared" si="450"/>
        <v>0</v>
      </c>
      <c r="AG77" s="12">
        <v>1</v>
      </c>
      <c r="AH77" s="67">
        <f t="shared" si="451"/>
        <v>0</v>
      </c>
      <c r="AI77" s="12">
        <v>1</v>
      </c>
      <c r="AJ77" s="67">
        <f t="shared" si="452"/>
        <v>0</v>
      </c>
      <c r="AK77" s="12">
        <v>0</v>
      </c>
      <c r="AL77" s="67">
        <f t="shared" si="453"/>
        <v>0</v>
      </c>
      <c r="AM77" s="12">
        <v>1</v>
      </c>
      <c r="AN77" s="67">
        <f t="shared" si="454"/>
        <v>0</v>
      </c>
      <c r="AO77" s="12">
        <v>0</v>
      </c>
      <c r="AP77" s="67">
        <f t="shared" si="455"/>
        <v>0</v>
      </c>
      <c r="AQ77" s="12">
        <v>1</v>
      </c>
      <c r="AR77" s="67">
        <f t="shared" si="456"/>
        <v>0</v>
      </c>
      <c r="AS77" s="12">
        <v>0</v>
      </c>
      <c r="AT77" s="67">
        <f t="shared" si="457"/>
        <v>0</v>
      </c>
      <c r="AU77" s="12">
        <v>1</v>
      </c>
      <c r="AV77" s="67">
        <f t="shared" si="458"/>
        <v>0</v>
      </c>
      <c r="AW77" s="12">
        <v>0</v>
      </c>
      <c r="AX77" s="67">
        <f t="shared" si="459"/>
        <v>0</v>
      </c>
      <c r="AY77" s="12">
        <v>1</v>
      </c>
      <c r="AZ77" s="67">
        <f t="shared" si="460"/>
        <v>0</v>
      </c>
      <c r="BA77" s="12">
        <v>1</v>
      </c>
      <c r="BB77" s="67">
        <f t="shared" si="461"/>
        <v>0</v>
      </c>
      <c r="BC77" s="12">
        <v>1</v>
      </c>
      <c r="BD77" s="67">
        <f t="shared" si="462"/>
        <v>0</v>
      </c>
      <c r="BE77" s="68">
        <f t="shared" si="463"/>
        <v>18</v>
      </c>
      <c r="BF77" s="69">
        <f t="shared" ref="BF77" si="464">BE77*$D77</f>
        <v>0</v>
      </c>
      <c r="BG77" s="11"/>
    </row>
    <row r="78" spans="1:146" s="121" customFormat="1" ht="20.25" customHeight="1" outlineLevel="1" x14ac:dyDescent="0.25">
      <c r="A78" s="113" t="s">
        <v>185</v>
      </c>
      <c r="B78" s="114" t="s">
        <v>186</v>
      </c>
      <c r="C78" s="115"/>
      <c r="D78" s="115"/>
      <c r="E78" s="117"/>
      <c r="F78" s="118"/>
      <c r="G78" s="117"/>
      <c r="H78" s="118"/>
      <c r="I78" s="117"/>
      <c r="J78" s="118"/>
      <c r="K78" s="117"/>
      <c r="L78" s="118"/>
      <c r="M78" s="117"/>
      <c r="N78" s="118"/>
      <c r="O78" s="117"/>
      <c r="P78" s="118"/>
      <c r="Q78" s="117"/>
      <c r="R78" s="118"/>
      <c r="S78" s="117"/>
      <c r="T78" s="118"/>
      <c r="U78" s="117"/>
      <c r="V78" s="118"/>
      <c r="W78" s="117"/>
      <c r="X78" s="118"/>
      <c r="Y78" s="117"/>
      <c r="Z78" s="118"/>
      <c r="AA78" s="117"/>
      <c r="AB78" s="118"/>
      <c r="AC78" s="117"/>
      <c r="AD78" s="118"/>
      <c r="AE78" s="117"/>
      <c r="AF78" s="118"/>
      <c r="AG78" s="117"/>
      <c r="AH78" s="118"/>
      <c r="AI78" s="117"/>
      <c r="AJ78" s="118"/>
      <c r="AK78" s="117"/>
      <c r="AL78" s="118"/>
      <c r="AM78" s="117"/>
      <c r="AN78" s="118"/>
      <c r="AO78" s="117"/>
      <c r="AP78" s="118"/>
      <c r="AQ78" s="117"/>
      <c r="AR78" s="118"/>
      <c r="AS78" s="117"/>
      <c r="AT78" s="118"/>
      <c r="AU78" s="117"/>
      <c r="AV78" s="118"/>
      <c r="AW78" s="117"/>
      <c r="AX78" s="118"/>
      <c r="AY78" s="117"/>
      <c r="AZ78" s="118"/>
      <c r="BA78" s="117"/>
      <c r="BB78" s="118"/>
      <c r="BC78" s="117"/>
      <c r="BD78" s="118"/>
      <c r="BE78" s="119"/>
      <c r="BF78" s="120"/>
      <c r="BG78" s="11"/>
      <c r="BH78" s="116"/>
      <c r="BJ78" s="116"/>
      <c r="BL78" s="116"/>
      <c r="BN78" s="116"/>
      <c r="BP78" s="116"/>
      <c r="BR78" s="116"/>
      <c r="BT78" s="116"/>
      <c r="BV78" s="116"/>
      <c r="BX78" s="116"/>
      <c r="BZ78" s="116"/>
      <c r="CB78" s="116"/>
      <c r="CD78" s="116"/>
      <c r="CF78" s="116"/>
      <c r="CH78" s="116"/>
      <c r="CJ78" s="116"/>
      <c r="CL78" s="116"/>
      <c r="CN78" s="116"/>
      <c r="CP78" s="116"/>
      <c r="CR78" s="116"/>
      <c r="CT78" s="116"/>
      <c r="CV78" s="116"/>
      <c r="CX78" s="116"/>
      <c r="CZ78" s="116"/>
      <c r="DB78" s="116"/>
      <c r="DD78" s="116"/>
      <c r="DF78" s="116"/>
      <c r="DH78" s="116"/>
      <c r="DJ78" s="116"/>
      <c r="DL78" s="116"/>
      <c r="DN78" s="116"/>
      <c r="DP78" s="116"/>
      <c r="DR78" s="116"/>
      <c r="DT78" s="116"/>
      <c r="DV78" s="116"/>
      <c r="DX78" s="116"/>
      <c r="DZ78" s="116"/>
      <c r="EB78" s="116"/>
      <c r="ED78" s="116"/>
      <c r="EF78" s="116"/>
      <c r="EH78" s="116"/>
      <c r="EJ78" s="116"/>
      <c r="EL78" s="116"/>
      <c r="EN78" s="116"/>
      <c r="EO78" s="116"/>
      <c r="EP78" s="116"/>
    </row>
    <row r="79" spans="1:146" ht="40.5" outlineLevel="1" x14ac:dyDescent="0.25">
      <c r="A79" s="110" t="s">
        <v>187</v>
      </c>
      <c r="B79" s="109" t="s">
        <v>188</v>
      </c>
      <c r="C79" s="40" t="s">
        <v>155</v>
      </c>
      <c r="D79" s="40"/>
      <c r="E79" s="12">
        <v>0</v>
      </c>
      <c r="F79" s="67">
        <f t="shared" ref="F79:F85" si="465">E79*$D79</f>
        <v>0</v>
      </c>
      <c r="G79" s="12">
        <v>0</v>
      </c>
      <c r="H79" s="67">
        <f t="shared" ref="H79:H85" si="466">G79*$D79</f>
        <v>0</v>
      </c>
      <c r="I79" s="12">
        <v>0</v>
      </c>
      <c r="J79" s="67">
        <f t="shared" ref="J79:J85" si="467">I79*$D79</f>
        <v>0</v>
      </c>
      <c r="K79" s="12">
        <v>0</v>
      </c>
      <c r="L79" s="67">
        <f t="shared" ref="L79:L83" si="468">K79*$D79</f>
        <v>0</v>
      </c>
      <c r="M79" s="12">
        <v>0</v>
      </c>
      <c r="N79" s="67">
        <f t="shared" ref="N79:N83" si="469">M79*$D79</f>
        <v>0</v>
      </c>
      <c r="O79" s="12">
        <v>0</v>
      </c>
      <c r="P79" s="67">
        <f t="shared" ref="P79:P83" si="470">O79*$D79</f>
        <v>0</v>
      </c>
      <c r="Q79" s="12">
        <v>0</v>
      </c>
      <c r="R79" s="67">
        <f t="shared" ref="R79:R83" si="471">Q79*$D79</f>
        <v>0</v>
      </c>
      <c r="S79" s="12">
        <v>0</v>
      </c>
      <c r="T79" s="67">
        <f t="shared" ref="T79:T83" si="472">S79*$D79</f>
        <v>0</v>
      </c>
      <c r="U79" s="12">
        <v>0</v>
      </c>
      <c r="V79" s="67">
        <f t="shared" ref="V79:V83" si="473">U79*$D79</f>
        <v>0</v>
      </c>
      <c r="W79" s="12">
        <v>0</v>
      </c>
      <c r="X79" s="67">
        <f t="shared" ref="X79:X83" si="474">W79*$D79</f>
        <v>0</v>
      </c>
      <c r="Y79" s="12">
        <v>0</v>
      </c>
      <c r="Z79" s="67">
        <f t="shared" ref="Z79:Z83" si="475">Y79*$D79</f>
        <v>0</v>
      </c>
      <c r="AA79" s="12">
        <v>0</v>
      </c>
      <c r="AB79" s="67">
        <f t="shared" ref="AB79:AB83" si="476">AA79*$D79</f>
        <v>0</v>
      </c>
      <c r="AC79" s="12">
        <v>0</v>
      </c>
      <c r="AD79" s="67">
        <f t="shared" ref="AD79:AD83" si="477">AC79*$D79</f>
        <v>0</v>
      </c>
      <c r="AE79" s="12">
        <v>0</v>
      </c>
      <c r="AF79" s="67">
        <f t="shared" ref="AF79:AF83" si="478">AE79*$D79</f>
        <v>0</v>
      </c>
      <c r="AG79" s="12">
        <v>0</v>
      </c>
      <c r="AH79" s="67">
        <f t="shared" ref="AH79:AH83" si="479">AG79*$D79</f>
        <v>0</v>
      </c>
      <c r="AI79" s="12">
        <v>0</v>
      </c>
      <c r="AJ79" s="67">
        <f t="shared" ref="AJ79:AJ83" si="480">AI79*$D79</f>
        <v>0</v>
      </c>
      <c r="AK79" s="12">
        <v>0</v>
      </c>
      <c r="AL79" s="67">
        <f t="shared" ref="AL79:AL83" si="481">AK79*$D79</f>
        <v>0</v>
      </c>
      <c r="AM79" s="12">
        <v>0</v>
      </c>
      <c r="AN79" s="67">
        <f t="shared" ref="AN79:AN83" si="482">AM79*$D79</f>
        <v>0</v>
      </c>
      <c r="AO79" s="12">
        <v>0</v>
      </c>
      <c r="AP79" s="67">
        <f t="shared" ref="AP79:AP83" si="483">AO79*$D79</f>
        <v>0</v>
      </c>
      <c r="AQ79" s="12">
        <v>0</v>
      </c>
      <c r="AR79" s="67">
        <f t="shared" ref="AR79:AR83" si="484">AQ79*$D79</f>
        <v>0</v>
      </c>
      <c r="AS79" s="12">
        <v>0</v>
      </c>
      <c r="AT79" s="67">
        <f t="shared" ref="AT79:AT83" si="485">AS79*$D79</f>
        <v>0</v>
      </c>
      <c r="AU79" s="12">
        <v>0</v>
      </c>
      <c r="AV79" s="67">
        <f t="shared" ref="AV79:AV83" si="486">AU79*$D79</f>
        <v>0</v>
      </c>
      <c r="AW79" s="12">
        <v>0</v>
      </c>
      <c r="AX79" s="67">
        <f t="shared" ref="AX79:AX83" si="487">AW79*$D79</f>
        <v>0</v>
      </c>
      <c r="AY79" s="12">
        <v>0</v>
      </c>
      <c r="AZ79" s="67">
        <f t="shared" ref="AZ79:AZ83" si="488">AY79*$D79</f>
        <v>0</v>
      </c>
      <c r="BA79" s="12">
        <v>0</v>
      </c>
      <c r="BB79" s="67">
        <f t="shared" ref="BB79:BB83" si="489">BA79*$D79</f>
        <v>0</v>
      </c>
      <c r="BC79" s="12">
        <v>0</v>
      </c>
      <c r="BD79" s="67">
        <f t="shared" ref="BD79:BD83" si="490">BC79*$D79</f>
        <v>0</v>
      </c>
      <c r="BE79" s="160">
        <v>1</v>
      </c>
      <c r="BF79" s="69">
        <f t="shared" ref="BF79:BF85" si="491">BE79*$D79</f>
        <v>0</v>
      </c>
      <c r="BG79" s="11"/>
    </row>
    <row r="80" spans="1:146" ht="40.5" outlineLevel="1" x14ac:dyDescent="0.25">
      <c r="A80" s="110" t="s">
        <v>189</v>
      </c>
      <c r="B80" s="109" t="s">
        <v>190</v>
      </c>
      <c r="C80" s="40" t="s">
        <v>155</v>
      </c>
      <c r="D80" s="40"/>
      <c r="E80" s="12">
        <v>0</v>
      </c>
      <c r="F80" s="67">
        <f t="shared" ref="F80" si="492">E80*$D80</f>
        <v>0</v>
      </c>
      <c r="G80" s="12">
        <v>1</v>
      </c>
      <c r="H80" s="67">
        <f t="shared" ref="H80" si="493">G80*$D80</f>
        <v>0</v>
      </c>
      <c r="I80" s="12">
        <v>1</v>
      </c>
      <c r="J80" s="67">
        <f t="shared" ref="J80" si="494">I80*$D80</f>
        <v>0</v>
      </c>
      <c r="K80" s="12">
        <v>1</v>
      </c>
      <c r="L80" s="67">
        <f t="shared" ref="L80" si="495">K80*$D80</f>
        <v>0</v>
      </c>
      <c r="M80" s="12">
        <v>0</v>
      </c>
      <c r="N80" s="67">
        <f t="shared" ref="N80" si="496">M80*$D80</f>
        <v>0</v>
      </c>
      <c r="O80" s="12">
        <v>1</v>
      </c>
      <c r="P80" s="67">
        <f t="shared" ref="P80" si="497">O80*$D80</f>
        <v>0</v>
      </c>
      <c r="Q80" s="12">
        <v>1</v>
      </c>
      <c r="R80" s="67">
        <f t="shared" ref="R80" si="498">Q80*$D80</f>
        <v>0</v>
      </c>
      <c r="S80" s="12">
        <v>1</v>
      </c>
      <c r="T80" s="67">
        <f t="shared" ref="T80" si="499">S80*$D80</f>
        <v>0</v>
      </c>
      <c r="U80" s="12">
        <v>1</v>
      </c>
      <c r="V80" s="67">
        <f t="shared" ref="V80" si="500">U80*$D80</f>
        <v>0</v>
      </c>
      <c r="W80" s="12">
        <v>0</v>
      </c>
      <c r="X80" s="67">
        <f t="shared" ref="X80" si="501">W80*$D80</f>
        <v>0</v>
      </c>
      <c r="Y80" s="12">
        <v>0</v>
      </c>
      <c r="Z80" s="67">
        <f t="shared" ref="Z80" si="502">Y80*$D80</f>
        <v>0</v>
      </c>
      <c r="AA80" s="12">
        <v>1</v>
      </c>
      <c r="AB80" s="67">
        <f t="shared" ref="AB80" si="503">AA80*$D80</f>
        <v>0</v>
      </c>
      <c r="AC80" s="12">
        <v>1</v>
      </c>
      <c r="AD80" s="67">
        <f t="shared" ref="AD80" si="504">AC80*$D80</f>
        <v>0</v>
      </c>
      <c r="AE80" s="12">
        <v>1</v>
      </c>
      <c r="AF80" s="67">
        <f t="shared" ref="AF80" si="505">AE80*$D80</f>
        <v>0</v>
      </c>
      <c r="AG80" s="12">
        <v>1</v>
      </c>
      <c r="AH80" s="67">
        <f t="shared" ref="AH80" si="506">AG80*$D80</f>
        <v>0</v>
      </c>
      <c r="AI80" s="12">
        <v>1</v>
      </c>
      <c r="AJ80" s="67">
        <f t="shared" ref="AJ80" si="507">AI80*$D80</f>
        <v>0</v>
      </c>
      <c r="AK80" s="12">
        <v>0</v>
      </c>
      <c r="AL80" s="67">
        <f t="shared" ref="AL80" si="508">AK80*$D80</f>
        <v>0</v>
      </c>
      <c r="AM80" s="12">
        <v>1</v>
      </c>
      <c r="AN80" s="67">
        <f t="shared" ref="AN80" si="509">AM80*$D80</f>
        <v>0</v>
      </c>
      <c r="AO80" s="12">
        <v>0</v>
      </c>
      <c r="AP80" s="67">
        <f t="shared" ref="AP80" si="510">AO80*$D80</f>
        <v>0</v>
      </c>
      <c r="AQ80" s="12">
        <v>1</v>
      </c>
      <c r="AR80" s="67">
        <f t="shared" ref="AR80" si="511">AQ80*$D80</f>
        <v>0</v>
      </c>
      <c r="AS80" s="12">
        <v>0</v>
      </c>
      <c r="AT80" s="67">
        <f t="shared" ref="AT80" si="512">AS80*$D80</f>
        <v>0</v>
      </c>
      <c r="AU80" s="12">
        <v>1</v>
      </c>
      <c r="AV80" s="67">
        <f t="shared" ref="AV80" si="513">AU80*$D80</f>
        <v>0</v>
      </c>
      <c r="AW80" s="12">
        <v>0</v>
      </c>
      <c r="AX80" s="67">
        <f t="shared" ref="AX80" si="514">AW80*$D80</f>
        <v>0</v>
      </c>
      <c r="AY80" s="12">
        <v>1</v>
      </c>
      <c r="AZ80" s="67">
        <f t="shared" ref="AZ80" si="515">AY80*$D80</f>
        <v>0</v>
      </c>
      <c r="BA80" s="12">
        <v>1</v>
      </c>
      <c r="BB80" s="67">
        <f t="shared" ref="BB80" si="516">BA80*$D80</f>
        <v>0</v>
      </c>
      <c r="BC80" s="12">
        <v>1</v>
      </c>
      <c r="BD80" s="67">
        <f t="shared" ref="BD80" si="517">BC80*$D80</f>
        <v>0</v>
      </c>
      <c r="BE80" s="68">
        <f t="shared" ref="BE80:BE95" si="518">SUM(G80,I80,M80,O80,Q80,S80,W80,AA80,AC80,AE80,AG80,AK80,AO80,AS80,AW80,AY80,BA80,BC80,Y80,AQ80,AU80,AM80,AI80,U80,K80,E80)</f>
        <v>18</v>
      </c>
      <c r="BF80" s="69">
        <f t="shared" si="491"/>
        <v>0</v>
      </c>
      <c r="BG80" s="11"/>
    </row>
    <row r="81" spans="1:59" outlineLevel="1" x14ac:dyDescent="0.25">
      <c r="A81" s="110" t="s">
        <v>191</v>
      </c>
      <c r="B81" s="109" t="s">
        <v>192</v>
      </c>
      <c r="C81" s="40" t="s">
        <v>155</v>
      </c>
      <c r="D81" s="40"/>
      <c r="E81" s="12">
        <v>0</v>
      </c>
      <c r="F81" s="67">
        <f t="shared" ref="F81:F83" si="519">E81*$D81</f>
        <v>0</v>
      </c>
      <c r="G81" s="12">
        <v>0</v>
      </c>
      <c r="H81" s="67">
        <f t="shared" ref="H81:H83" si="520">G81*$D81</f>
        <v>0</v>
      </c>
      <c r="I81" s="12">
        <v>0</v>
      </c>
      <c r="J81" s="67">
        <f t="shared" ref="J81:J83" si="521">I81*$D81</f>
        <v>0</v>
      </c>
      <c r="K81" s="12">
        <v>0</v>
      </c>
      <c r="L81" s="67">
        <f t="shared" si="468"/>
        <v>0</v>
      </c>
      <c r="M81" s="12"/>
      <c r="N81" s="67">
        <f t="shared" si="469"/>
        <v>0</v>
      </c>
      <c r="O81" s="12">
        <v>0</v>
      </c>
      <c r="P81" s="67">
        <f t="shared" si="470"/>
        <v>0</v>
      </c>
      <c r="Q81" s="12">
        <v>0</v>
      </c>
      <c r="R81" s="67">
        <f t="shared" si="471"/>
        <v>0</v>
      </c>
      <c r="S81" s="12">
        <v>0</v>
      </c>
      <c r="T81" s="67">
        <f t="shared" si="472"/>
        <v>0</v>
      </c>
      <c r="U81" s="12">
        <v>0</v>
      </c>
      <c r="V81" s="67">
        <f t="shared" si="473"/>
        <v>0</v>
      </c>
      <c r="W81" s="12"/>
      <c r="X81" s="67">
        <f t="shared" si="474"/>
        <v>0</v>
      </c>
      <c r="Y81" s="12"/>
      <c r="Z81" s="67">
        <f t="shared" si="475"/>
        <v>0</v>
      </c>
      <c r="AA81" s="12">
        <v>0</v>
      </c>
      <c r="AB81" s="67">
        <f t="shared" si="476"/>
        <v>0</v>
      </c>
      <c r="AC81" s="12">
        <v>0</v>
      </c>
      <c r="AD81" s="67">
        <f t="shared" si="477"/>
        <v>0</v>
      </c>
      <c r="AE81" s="12">
        <v>0</v>
      </c>
      <c r="AF81" s="67">
        <f t="shared" si="478"/>
        <v>0</v>
      </c>
      <c r="AG81" s="12">
        <v>0</v>
      </c>
      <c r="AH81" s="67">
        <f t="shared" si="479"/>
        <v>0</v>
      </c>
      <c r="AI81" s="12">
        <v>0</v>
      </c>
      <c r="AJ81" s="67">
        <f t="shared" si="480"/>
        <v>0</v>
      </c>
      <c r="AK81" s="12"/>
      <c r="AL81" s="67">
        <f t="shared" si="481"/>
        <v>0</v>
      </c>
      <c r="AM81" s="12">
        <v>0</v>
      </c>
      <c r="AN81" s="67">
        <f t="shared" si="482"/>
        <v>0</v>
      </c>
      <c r="AO81" s="12"/>
      <c r="AP81" s="67">
        <f t="shared" si="483"/>
        <v>0</v>
      </c>
      <c r="AQ81" s="12">
        <v>0</v>
      </c>
      <c r="AR81" s="67">
        <f t="shared" si="484"/>
        <v>0</v>
      </c>
      <c r="AS81" s="12">
        <v>0</v>
      </c>
      <c r="AT81" s="67">
        <f t="shared" si="485"/>
        <v>0</v>
      </c>
      <c r="AU81" s="12">
        <v>0</v>
      </c>
      <c r="AV81" s="67">
        <f t="shared" si="486"/>
        <v>0</v>
      </c>
      <c r="AW81" s="12"/>
      <c r="AX81" s="67">
        <f t="shared" si="487"/>
        <v>0</v>
      </c>
      <c r="AY81" s="12">
        <v>0</v>
      </c>
      <c r="AZ81" s="67">
        <f t="shared" si="488"/>
        <v>0</v>
      </c>
      <c r="BA81" s="12">
        <v>0</v>
      </c>
      <c r="BB81" s="67">
        <f t="shared" si="489"/>
        <v>0</v>
      </c>
      <c r="BC81" s="12">
        <v>0</v>
      </c>
      <c r="BD81" s="67">
        <f t="shared" si="490"/>
        <v>0</v>
      </c>
      <c r="BE81" s="160">
        <v>1</v>
      </c>
      <c r="BF81" s="69">
        <f t="shared" ref="BF81:BF83" si="522">BE81*$D81</f>
        <v>0</v>
      </c>
      <c r="BG81" s="11"/>
    </row>
    <row r="82" spans="1:59" outlineLevel="1" x14ac:dyDescent="0.25">
      <c r="A82" s="110" t="s">
        <v>193</v>
      </c>
      <c r="B82" s="109" t="s">
        <v>194</v>
      </c>
      <c r="C82" s="40" t="s">
        <v>155</v>
      </c>
      <c r="D82" s="40"/>
      <c r="E82" s="12">
        <v>0</v>
      </c>
      <c r="F82" s="67">
        <f t="shared" si="519"/>
        <v>0</v>
      </c>
      <c r="G82" s="12">
        <v>2</v>
      </c>
      <c r="H82" s="67">
        <f t="shared" si="520"/>
        <v>0</v>
      </c>
      <c r="I82" s="12">
        <v>2</v>
      </c>
      <c r="J82" s="67">
        <f t="shared" si="521"/>
        <v>0</v>
      </c>
      <c r="K82" s="12">
        <v>2</v>
      </c>
      <c r="L82" s="67">
        <f t="shared" si="468"/>
        <v>0</v>
      </c>
      <c r="M82" s="12"/>
      <c r="N82" s="67">
        <f t="shared" si="469"/>
        <v>0</v>
      </c>
      <c r="O82" s="12">
        <v>2</v>
      </c>
      <c r="P82" s="67">
        <f t="shared" si="470"/>
        <v>0</v>
      </c>
      <c r="Q82" s="12">
        <v>2</v>
      </c>
      <c r="R82" s="67">
        <f t="shared" si="471"/>
        <v>0</v>
      </c>
      <c r="S82" s="12">
        <v>2</v>
      </c>
      <c r="T82" s="67">
        <f t="shared" si="472"/>
        <v>0</v>
      </c>
      <c r="U82" s="12">
        <v>2</v>
      </c>
      <c r="V82" s="67">
        <f t="shared" si="473"/>
        <v>0</v>
      </c>
      <c r="W82" s="12"/>
      <c r="X82" s="67">
        <f t="shared" si="474"/>
        <v>0</v>
      </c>
      <c r="Y82" s="12"/>
      <c r="Z82" s="67">
        <f t="shared" si="475"/>
        <v>0</v>
      </c>
      <c r="AA82" s="12">
        <v>2</v>
      </c>
      <c r="AB82" s="67">
        <f t="shared" si="476"/>
        <v>0</v>
      </c>
      <c r="AC82" s="12">
        <v>2</v>
      </c>
      <c r="AD82" s="67">
        <f t="shared" si="477"/>
        <v>0</v>
      </c>
      <c r="AE82" s="12">
        <v>2</v>
      </c>
      <c r="AF82" s="67">
        <f t="shared" si="478"/>
        <v>0</v>
      </c>
      <c r="AG82" s="12">
        <v>2</v>
      </c>
      <c r="AH82" s="67">
        <f t="shared" si="479"/>
        <v>0</v>
      </c>
      <c r="AI82" s="12">
        <v>2</v>
      </c>
      <c r="AJ82" s="67">
        <f t="shared" si="480"/>
        <v>0</v>
      </c>
      <c r="AK82" s="12"/>
      <c r="AL82" s="67">
        <f t="shared" si="481"/>
        <v>0</v>
      </c>
      <c r="AM82" s="12">
        <v>2</v>
      </c>
      <c r="AN82" s="67">
        <f t="shared" si="482"/>
        <v>0</v>
      </c>
      <c r="AO82" s="12"/>
      <c r="AP82" s="67">
        <f t="shared" si="483"/>
        <v>0</v>
      </c>
      <c r="AQ82" s="12">
        <v>2</v>
      </c>
      <c r="AR82" s="67">
        <f t="shared" si="484"/>
        <v>0</v>
      </c>
      <c r="AS82" s="12">
        <v>0</v>
      </c>
      <c r="AT82" s="67">
        <f t="shared" si="485"/>
        <v>0</v>
      </c>
      <c r="AU82" s="12">
        <v>2</v>
      </c>
      <c r="AV82" s="67">
        <f t="shared" si="486"/>
        <v>0</v>
      </c>
      <c r="AW82" s="12"/>
      <c r="AX82" s="67">
        <f t="shared" si="487"/>
        <v>0</v>
      </c>
      <c r="AY82" s="12">
        <v>2</v>
      </c>
      <c r="AZ82" s="67">
        <f t="shared" si="488"/>
        <v>0</v>
      </c>
      <c r="BA82" s="12">
        <v>2</v>
      </c>
      <c r="BB82" s="67">
        <f t="shared" si="489"/>
        <v>0</v>
      </c>
      <c r="BC82" s="12">
        <v>2</v>
      </c>
      <c r="BD82" s="67">
        <f t="shared" si="490"/>
        <v>0</v>
      </c>
      <c r="BE82" s="68">
        <f t="shared" si="518"/>
        <v>36</v>
      </c>
      <c r="BF82" s="69">
        <f t="shared" si="522"/>
        <v>0</v>
      </c>
      <c r="BG82" s="11"/>
    </row>
    <row r="83" spans="1:59" outlineLevel="1" x14ac:dyDescent="0.25">
      <c r="A83" s="110" t="s">
        <v>195</v>
      </c>
      <c r="B83" s="109" t="s">
        <v>196</v>
      </c>
      <c r="C83" s="40" t="s">
        <v>155</v>
      </c>
      <c r="D83" s="40"/>
      <c r="E83" s="12">
        <v>0</v>
      </c>
      <c r="F83" s="67">
        <f t="shared" si="519"/>
        <v>0</v>
      </c>
      <c r="G83" s="12">
        <v>0</v>
      </c>
      <c r="H83" s="67">
        <f t="shared" si="520"/>
        <v>0</v>
      </c>
      <c r="I83" s="12">
        <v>0</v>
      </c>
      <c r="J83" s="67">
        <f t="shared" si="521"/>
        <v>0</v>
      </c>
      <c r="K83" s="12">
        <v>0</v>
      </c>
      <c r="L83" s="67">
        <f t="shared" si="468"/>
        <v>0</v>
      </c>
      <c r="M83" s="12"/>
      <c r="N83" s="67">
        <f t="shared" si="469"/>
        <v>0</v>
      </c>
      <c r="O83" s="12">
        <v>0</v>
      </c>
      <c r="P83" s="67">
        <f t="shared" si="470"/>
        <v>0</v>
      </c>
      <c r="Q83" s="12">
        <v>0</v>
      </c>
      <c r="R83" s="67">
        <f t="shared" si="471"/>
        <v>0</v>
      </c>
      <c r="S83" s="12">
        <v>0</v>
      </c>
      <c r="T83" s="67">
        <f t="shared" si="472"/>
        <v>0</v>
      </c>
      <c r="U83" s="12">
        <v>0</v>
      </c>
      <c r="V83" s="67">
        <f t="shared" si="473"/>
        <v>0</v>
      </c>
      <c r="W83" s="12"/>
      <c r="X83" s="67">
        <f t="shared" si="474"/>
        <v>0</v>
      </c>
      <c r="Y83" s="12"/>
      <c r="Z83" s="67">
        <f t="shared" si="475"/>
        <v>0</v>
      </c>
      <c r="AA83" s="12">
        <v>0</v>
      </c>
      <c r="AB83" s="67">
        <f t="shared" si="476"/>
        <v>0</v>
      </c>
      <c r="AC83" s="12">
        <v>0</v>
      </c>
      <c r="AD83" s="67">
        <f t="shared" si="477"/>
        <v>0</v>
      </c>
      <c r="AE83" s="12">
        <v>0</v>
      </c>
      <c r="AF83" s="67">
        <f t="shared" si="478"/>
        <v>0</v>
      </c>
      <c r="AG83" s="12">
        <v>0</v>
      </c>
      <c r="AH83" s="67">
        <f t="shared" si="479"/>
        <v>0</v>
      </c>
      <c r="AI83" s="12">
        <v>0</v>
      </c>
      <c r="AJ83" s="67">
        <f t="shared" si="480"/>
        <v>0</v>
      </c>
      <c r="AK83" s="12"/>
      <c r="AL83" s="67">
        <f t="shared" si="481"/>
        <v>0</v>
      </c>
      <c r="AM83" s="12">
        <v>0</v>
      </c>
      <c r="AN83" s="67">
        <f t="shared" si="482"/>
        <v>0</v>
      </c>
      <c r="AO83" s="12"/>
      <c r="AP83" s="67">
        <f t="shared" si="483"/>
        <v>0</v>
      </c>
      <c r="AQ83" s="12">
        <v>0</v>
      </c>
      <c r="AR83" s="67">
        <f t="shared" si="484"/>
        <v>0</v>
      </c>
      <c r="AS83" s="12">
        <v>0</v>
      </c>
      <c r="AT83" s="67">
        <f t="shared" si="485"/>
        <v>0</v>
      </c>
      <c r="AU83" s="12">
        <v>0</v>
      </c>
      <c r="AV83" s="67">
        <f t="shared" si="486"/>
        <v>0</v>
      </c>
      <c r="AW83" s="12"/>
      <c r="AX83" s="67">
        <f t="shared" si="487"/>
        <v>0</v>
      </c>
      <c r="AY83" s="12">
        <v>0</v>
      </c>
      <c r="AZ83" s="67">
        <f t="shared" si="488"/>
        <v>0</v>
      </c>
      <c r="BA83" s="12">
        <v>0</v>
      </c>
      <c r="BB83" s="67">
        <f t="shared" si="489"/>
        <v>0</v>
      </c>
      <c r="BC83" s="12">
        <v>0</v>
      </c>
      <c r="BD83" s="67">
        <f t="shared" si="490"/>
        <v>0</v>
      </c>
      <c r="BE83" s="160">
        <v>1</v>
      </c>
      <c r="BF83" s="69">
        <f t="shared" si="522"/>
        <v>0</v>
      </c>
      <c r="BG83" s="11"/>
    </row>
    <row r="84" spans="1:59" outlineLevel="1" x14ac:dyDescent="0.25">
      <c r="A84" s="110" t="s">
        <v>197</v>
      </c>
      <c r="B84" s="109" t="s">
        <v>198</v>
      </c>
      <c r="C84" s="40" t="s">
        <v>155</v>
      </c>
      <c r="D84" s="40"/>
      <c r="E84" s="12">
        <v>0</v>
      </c>
      <c r="F84" s="67">
        <f t="shared" si="465"/>
        <v>0</v>
      </c>
      <c r="G84" s="12">
        <v>1</v>
      </c>
      <c r="H84" s="67">
        <f t="shared" si="466"/>
        <v>0</v>
      </c>
      <c r="I84" s="12">
        <v>1</v>
      </c>
      <c r="J84" s="67">
        <f t="shared" si="467"/>
        <v>0</v>
      </c>
      <c r="K84" s="12">
        <v>1</v>
      </c>
      <c r="L84" s="67">
        <f t="shared" ref="L84:L85" si="523">K84*$D84</f>
        <v>0</v>
      </c>
      <c r="M84" s="12"/>
      <c r="N84" s="67">
        <f t="shared" ref="N84:N85" si="524">M84*$D84</f>
        <v>0</v>
      </c>
      <c r="O84" s="12">
        <v>1</v>
      </c>
      <c r="P84" s="67">
        <f t="shared" ref="P84:P85" si="525">O84*$D84</f>
        <v>0</v>
      </c>
      <c r="Q84" s="12">
        <v>1</v>
      </c>
      <c r="R84" s="67">
        <f t="shared" ref="R84:R85" si="526">Q84*$D84</f>
        <v>0</v>
      </c>
      <c r="S84" s="12">
        <v>1</v>
      </c>
      <c r="T84" s="67">
        <f t="shared" ref="T84:T85" si="527">S84*$D84</f>
        <v>0</v>
      </c>
      <c r="U84" s="12">
        <v>1</v>
      </c>
      <c r="V84" s="67">
        <f t="shared" ref="V84:V85" si="528">U84*$D84</f>
        <v>0</v>
      </c>
      <c r="W84" s="12"/>
      <c r="X84" s="67">
        <f t="shared" ref="X84:X85" si="529">W84*$D84</f>
        <v>0</v>
      </c>
      <c r="Y84" s="12"/>
      <c r="Z84" s="67">
        <f t="shared" ref="Z84:Z85" si="530">Y84*$D84</f>
        <v>0</v>
      </c>
      <c r="AA84" s="12">
        <v>1</v>
      </c>
      <c r="AB84" s="67">
        <f t="shared" ref="AB84:AB85" si="531">AA84*$D84</f>
        <v>0</v>
      </c>
      <c r="AC84" s="12">
        <v>1</v>
      </c>
      <c r="AD84" s="67">
        <f t="shared" ref="AD84:AD85" si="532">AC84*$D84</f>
        <v>0</v>
      </c>
      <c r="AE84" s="12">
        <v>1</v>
      </c>
      <c r="AF84" s="67">
        <f t="shared" ref="AF84:AF85" si="533">AE84*$D84</f>
        <v>0</v>
      </c>
      <c r="AG84" s="12">
        <v>1</v>
      </c>
      <c r="AH84" s="67">
        <f t="shared" ref="AH84:AH85" si="534">AG84*$D84</f>
        <v>0</v>
      </c>
      <c r="AI84" s="12">
        <v>1</v>
      </c>
      <c r="AJ84" s="67">
        <f t="shared" ref="AJ84:AJ85" si="535">AI84*$D84</f>
        <v>0</v>
      </c>
      <c r="AK84" s="12"/>
      <c r="AL84" s="67">
        <f t="shared" ref="AL84:AL85" si="536">AK84*$D84</f>
        <v>0</v>
      </c>
      <c r="AM84" s="12">
        <v>1</v>
      </c>
      <c r="AN84" s="67">
        <f t="shared" ref="AN84:AN85" si="537">AM84*$D84</f>
        <v>0</v>
      </c>
      <c r="AO84" s="12"/>
      <c r="AP84" s="67">
        <f t="shared" ref="AP84:AP85" si="538">AO84*$D84</f>
        <v>0</v>
      </c>
      <c r="AQ84" s="12">
        <v>1</v>
      </c>
      <c r="AR84" s="67">
        <f t="shared" ref="AR84:AR85" si="539">AQ84*$D84</f>
        <v>0</v>
      </c>
      <c r="AS84" s="12">
        <v>0</v>
      </c>
      <c r="AT84" s="67">
        <f t="shared" ref="AT84:AT85" si="540">AS84*$D84</f>
        <v>0</v>
      </c>
      <c r="AU84" s="12">
        <v>1</v>
      </c>
      <c r="AV84" s="67">
        <f t="shared" ref="AV84:AV85" si="541">AU84*$D84</f>
        <v>0</v>
      </c>
      <c r="AW84" s="12"/>
      <c r="AX84" s="67">
        <f t="shared" ref="AX84:AX85" si="542">AW84*$D84</f>
        <v>0</v>
      </c>
      <c r="AY84" s="12">
        <v>1</v>
      </c>
      <c r="AZ84" s="67">
        <f t="shared" ref="AZ84:AZ85" si="543">AY84*$D84</f>
        <v>0</v>
      </c>
      <c r="BA84" s="12">
        <v>1</v>
      </c>
      <c r="BB84" s="67">
        <f t="shared" ref="BB84:BB85" si="544">BA84*$D84</f>
        <v>0</v>
      </c>
      <c r="BC84" s="12">
        <v>1</v>
      </c>
      <c r="BD84" s="67">
        <f t="shared" ref="BD84:BD85" si="545">BC84*$D84</f>
        <v>0</v>
      </c>
      <c r="BE84" s="68">
        <f t="shared" si="518"/>
        <v>18</v>
      </c>
      <c r="BF84" s="69">
        <f t="shared" si="491"/>
        <v>0</v>
      </c>
      <c r="BG84" s="11"/>
    </row>
    <row r="85" spans="1:59" outlineLevel="1" x14ac:dyDescent="0.25">
      <c r="A85" s="110" t="s">
        <v>199</v>
      </c>
      <c r="B85" s="109" t="s">
        <v>200</v>
      </c>
      <c r="C85" s="40" t="s">
        <v>155</v>
      </c>
      <c r="D85" s="40"/>
      <c r="E85" s="12">
        <v>0</v>
      </c>
      <c r="F85" s="67">
        <f t="shared" si="465"/>
        <v>0</v>
      </c>
      <c r="G85" s="12">
        <v>1</v>
      </c>
      <c r="H85" s="67">
        <f t="shared" si="466"/>
        <v>0</v>
      </c>
      <c r="I85" s="12">
        <v>1</v>
      </c>
      <c r="J85" s="67">
        <f t="shared" si="467"/>
        <v>0</v>
      </c>
      <c r="K85" s="12">
        <v>1</v>
      </c>
      <c r="L85" s="67">
        <f t="shared" si="523"/>
        <v>0</v>
      </c>
      <c r="M85" s="12"/>
      <c r="N85" s="67">
        <f t="shared" si="524"/>
        <v>0</v>
      </c>
      <c r="O85" s="12">
        <v>1</v>
      </c>
      <c r="P85" s="67">
        <f t="shared" si="525"/>
        <v>0</v>
      </c>
      <c r="Q85" s="12">
        <v>1</v>
      </c>
      <c r="R85" s="67">
        <f t="shared" si="526"/>
        <v>0</v>
      </c>
      <c r="S85" s="12">
        <v>1</v>
      </c>
      <c r="T85" s="67">
        <f t="shared" si="527"/>
        <v>0</v>
      </c>
      <c r="U85" s="12">
        <v>1</v>
      </c>
      <c r="V85" s="67">
        <f t="shared" si="528"/>
        <v>0</v>
      </c>
      <c r="W85" s="12"/>
      <c r="X85" s="67">
        <f t="shared" si="529"/>
        <v>0</v>
      </c>
      <c r="Y85" s="12"/>
      <c r="Z85" s="67">
        <f t="shared" si="530"/>
        <v>0</v>
      </c>
      <c r="AA85" s="12">
        <v>1</v>
      </c>
      <c r="AB85" s="67">
        <f t="shared" si="531"/>
        <v>0</v>
      </c>
      <c r="AC85" s="12">
        <v>1</v>
      </c>
      <c r="AD85" s="67">
        <f t="shared" si="532"/>
        <v>0</v>
      </c>
      <c r="AE85" s="12">
        <v>1</v>
      </c>
      <c r="AF85" s="67">
        <f t="shared" si="533"/>
        <v>0</v>
      </c>
      <c r="AG85" s="12">
        <v>1</v>
      </c>
      <c r="AH85" s="67">
        <f t="shared" si="534"/>
        <v>0</v>
      </c>
      <c r="AI85" s="12">
        <v>1</v>
      </c>
      <c r="AJ85" s="67">
        <f t="shared" si="535"/>
        <v>0</v>
      </c>
      <c r="AK85" s="12"/>
      <c r="AL85" s="67">
        <f t="shared" si="536"/>
        <v>0</v>
      </c>
      <c r="AM85" s="12">
        <v>1</v>
      </c>
      <c r="AN85" s="67">
        <f t="shared" si="537"/>
        <v>0</v>
      </c>
      <c r="AO85" s="12"/>
      <c r="AP85" s="67">
        <f t="shared" si="538"/>
        <v>0</v>
      </c>
      <c r="AQ85" s="12">
        <v>1</v>
      </c>
      <c r="AR85" s="67">
        <f t="shared" si="539"/>
        <v>0</v>
      </c>
      <c r="AS85" s="12">
        <v>0</v>
      </c>
      <c r="AT85" s="67">
        <f t="shared" si="540"/>
        <v>0</v>
      </c>
      <c r="AU85" s="12">
        <v>1</v>
      </c>
      <c r="AV85" s="67">
        <f t="shared" si="541"/>
        <v>0</v>
      </c>
      <c r="AW85" s="12"/>
      <c r="AX85" s="67">
        <f t="shared" si="542"/>
        <v>0</v>
      </c>
      <c r="AY85" s="12">
        <v>1</v>
      </c>
      <c r="AZ85" s="67">
        <f t="shared" si="543"/>
        <v>0</v>
      </c>
      <c r="BA85" s="12">
        <v>1</v>
      </c>
      <c r="BB85" s="67">
        <f t="shared" si="544"/>
        <v>0</v>
      </c>
      <c r="BC85" s="12">
        <v>1</v>
      </c>
      <c r="BD85" s="67">
        <f t="shared" si="545"/>
        <v>0</v>
      </c>
      <c r="BE85" s="68">
        <f t="shared" si="518"/>
        <v>18</v>
      </c>
      <c r="BF85" s="69">
        <f t="shared" si="491"/>
        <v>0</v>
      </c>
      <c r="BG85" s="11"/>
    </row>
    <row r="86" spans="1:59" outlineLevel="1" x14ac:dyDescent="0.25">
      <c r="A86" s="110" t="s">
        <v>201</v>
      </c>
      <c r="B86" s="109" t="s">
        <v>202</v>
      </c>
      <c r="C86" s="40" t="s">
        <v>155</v>
      </c>
      <c r="D86" s="40"/>
      <c r="E86" s="12">
        <v>0</v>
      </c>
      <c r="F86" s="67">
        <f t="shared" ref="F86" si="546">E86*$D86</f>
        <v>0</v>
      </c>
      <c r="G86" s="12">
        <v>1</v>
      </c>
      <c r="H86" s="67">
        <f t="shared" ref="H86" si="547">G86*$D86</f>
        <v>0</v>
      </c>
      <c r="I86" s="12">
        <v>1</v>
      </c>
      <c r="J86" s="67">
        <f t="shared" ref="J86" si="548">I86*$D86</f>
        <v>0</v>
      </c>
      <c r="K86" s="12">
        <v>1</v>
      </c>
      <c r="L86" s="67">
        <f t="shared" ref="L86" si="549">K86*$D86</f>
        <v>0</v>
      </c>
      <c r="M86" s="12"/>
      <c r="N86" s="67">
        <f t="shared" ref="N86" si="550">M86*$D86</f>
        <v>0</v>
      </c>
      <c r="O86" s="12">
        <v>1</v>
      </c>
      <c r="P86" s="67">
        <f t="shared" ref="P86" si="551">O86*$D86</f>
        <v>0</v>
      </c>
      <c r="Q86" s="12">
        <v>1</v>
      </c>
      <c r="R86" s="67">
        <f t="shared" ref="R86" si="552">Q86*$D86</f>
        <v>0</v>
      </c>
      <c r="S86" s="12">
        <v>1</v>
      </c>
      <c r="T86" s="67">
        <f t="shared" ref="T86" si="553">S86*$D86</f>
        <v>0</v>
      </c>
      <c r="U86" s="12">
        <v>1</v>
      </c>
      <c r="V86" s="67">
        <f t="shared" ref="V86" si="554">U86*$D86</f>
        <v>0</v>
      </c>
      <c r="W86" s="12"/>
      <c r="X86" s="67">
        <f t="shared" ref="X86" si="555">W86*$D86</f>
        <v>0</v>
      </c>
      <c r="Y86" s="12"/>
      <c r="Z86" s="67">
        <f t="shared" ref="Z86" si="556">Y86*$D86</f>
        <v>0</v>
      </c>
      <c r="AA86" s="12">
        <v>1</v>
      </c>
      <c r="AB86" s="67">
        <f t="shared" ref="AB86" si="557">AA86*$D86</f>
        <v>0</v>
      </c>
      <c r="AC86" s="12">
        <v>1</v>
      </c>
      <c r="AD86" s="67">
        <f t="shared" ref="AD86" si="558">AC86*$D86</f>
        <v>0</v>
      </c>
      <c r="AE86" s="12">
        <v>1</v>
      </c>
      <c r="AF86" s="67">
        <f t="shared" ref="AF86" si="559">AE86*$D86</f>
        <v>0</v>
      </c>
      <c r="AG86" s="12">
        <v>1</v>
      </c>
      <c r="AH86" s="67">
        <f t="shared" ref="AH86" si="560">AG86*$D86</f>
        <v>0</v>
      </c>
      <c r="AI86" s="12">
        <v>1</v>
      </c>
      <c r="AJ86" s="67">
        <f t="shared" ref="AJ86" si="561">AI86*$D86</f>
        <v>0</v>
      </c>
      <c r="AK86" s="12"/>
      <c r="AL86" s="67">
        <f t="shared" ref="AL86" si="562">AK86*$D86</f>
        <v>0</v>
      </c>
      <c r="AM86" s="12">
        <v>1</v>
      </c>
      <c r="AN86" s="67">
        <f t="shared" ref="AN86" si="563">AM86*$D86</f>
        <v>0</v>
      </c>
      <c r="AO86" s="12"/>
      <c r="AP86" s="67">
        <f t="shared" ref="AP86" si="564">AO86*$D86</f>
        <v>0</v>
      </c>
      <c r="AQ86" s="12">
        <v>1</v>
      </c>
      <c r="AR86" s="67">
        <f t="shared" ref="AR86" si="565">AQ86*$D86</f>
        <v>0</v>
      </c>
      <c r="AS86" s="12">
        <v>0</v>
      </c>
      <c r="AT86" s="67">
        <f t="shared" ref="AT86" si="566">AS86*$D86</f>
        <v>0</v>
      </c>
      <c r="AU86" s="12">
        <v>1</v>
      </c>
      <c r="AV86" s="67">
        <f t="shared" ref="AV86" si="567">AU86*$D86</f>
        <v>0</v>
      </c>
      <c r="AW86" s="12"/>
      <c r="AX86" s="67">
        <f t="shared" ref="AX86" si="568">AW86*$D86</f>
        <v>0</v>
      </c>
      <c r="AY86" s="12">
        <v>1</v>
      </c>
      <c r="AZ86" s="67">
        <f t="shared" ref="AZ86" si="569">AY86*$D86</f>
        <v>0</v>
      </c>
      <c r="BA86" s="12">
        <v>1</v>
      </c>
      <c r="BB86" s="67">
        <f t="shared" ref="BB86" si="570">BA86*$D86</f>
        <v>0</v>
      </c>
      <c r="BC86" s="12">
        <v>1</v>
      </c>
      <c r="BD86" s="67">
        <f t="shared" ref="BD86" si="571">BC86*$D86</f>
        <v>0</v>
      </c>
      <c r="BE86" s="68">
        <f t="shared" si="518"/>
        <v>18</v>
      </c>
      <c r="BF86" s="69">
        <f t="shared" ref="BF86" si="572">BE86*$D86</f>
        <v>0</v>
      </c>
      <c r="BG86" s="11"/>
    </row>
    <row r="87" spans="1:59" ht="20.25" customHeight="1" outlineLevel="1" x14ac:dyDescent="0.25">
      <c r="A87" s="54" t="s">
        <v>203</v>
      </c>
      <c r="B87" s="26" t="s">
        <v>148</v>
      </c>
      <c r="C87" s="40"/>
      <c r="D87" s="40"/>
      <c r="E87" s="12"/>
      <c r="F87" s="67"/>
      <c r="G87" s="12"/>
      <c r="H87" s="67"/>
      <c r="I87" s="12"/>
      <c r="J87" s="67"/>
      <c r="K87" s="12"/>
      <c r="L87" s="67"/>
      <c r="M87" s="12"/>
      <c r="N87" s="67"/>
      <c r="O87" s="12"/>
      <c r="P87" s="67"/>
      <c r="Q87" s="12"/>
      <c r="R87" s="67"/>
      <c r="S87" s="12"/>
      <c r="T87" s="67"/>
      <c r="U87" s="12"/>
      <c r="V87" s="67"/>
      <c r="W87" s="12"/>
      <c r="X87" s="67"/>
      <c r="Y87" s="12"/>
      <c r="Z87" s="67"/>
      <c r="AA87" s="12"/>
      <c r="AB87" s="67"/>
      <c r="AC87" s="12"/>
      <c r="AD87" s="67"/>
      <c r="AE87" s="12"/>
      <c r="AF87" s="67"/>
      <c r="AG87" s="12"/>
      <c r="AH87" s="67"/>
      <c r="AI87" s="12"/>
      <c r="AJ87" s="67"/>
      <c r="AK87" s="12"/>
      <c r="AL87" s="67"/>
      <c r="AM87" s="12"/>
      <c r="AN87" s="67"/>
      <c r="AO87" s="12"/>
      <c r="AP87" s="67"/>
      <c r="AQ87" s="12"/>
      <c r="AR87" s="67"/>
      <c r="AS87" s="12"/>
      <c r="AT87" s="67"/>
      <c r="AU87" s="12"/>
      <c r="AV87" s="67"/>
      <c r="AW87" s="12"/>
      <c r="AX87" s="67"/>
      <c r="AY87" s="12"/>
      <c r="AZ87" s="67"/>
      <c r="BA87" s="12"/>
      <c r="BB87" s="67"/>
      <c r="BC87" s="12"/>
      <c r="BD87" s="67"/>
      <c r="BE87" s="68"/>
      <c r="BF87" s="69"/>
      <c r="BG87" s="11"/>
    </row>
    <row r="88" spans="1:59" ht="20.25" customHeight="1" outlineLevel="1" x14ac:dyDescent="0.25">
      <c r="A88" s="55" t="s">
        <v>204</v>
      </c>
      <c r="B88" s="19" t="s">
        <v>205</v>
      </c>
      <c r="C88" s="40" t="s">
        <v>155</v>
      </c>
      <c r="D88" s="40"/>
      <c r="E88" s="12">
        <v>5</v>
      </c>
      <c r="F88" s="67">
        <f t="shared" ref="F88:F89" si="573">E88*$D88</f>
        <v>0</v>
      </c>
      <c r="G88" s="12">
        <v>0</v>
      </c>
      <c r="H88" s="67">
        <f t="shared" ref="H88:H89" si="574">G88*$D88</f>
        <v>0</v>
      </c>
      <c r="I88" s="12">
        <v>0</v>
      </c>
      <c r="J88" s="67">
        <f t="shared" ref="J88:J89" si="575">I88*$D88</f>
        <v>0</v>
      </c>
      <c r="K88" s="12">
        <v>0</v>
      </c>
      <c r="L88" s="67">
        <f t="shared" ref="L88:L89" si="576">K88*$D88</f>
        <v>0</v>
      </c>
      <c r="M88" s="12">
        <v>0</v>
      </c>
      <c r="N88" s="67">
        <f t="shared" ref="N88:N89" si="577">M88*$D88</f>
        <v>0</v>
      </c>
      <c r="O88" s="12">
        <v>0</v>
      </c>
      <c r="P88" s="67">
        <f t="shared" ref="P88:P89" si="578">O88*$D88</f>
        <v>0</v>
      </c>
      <c r="Q88" s="12">
        <v>0</v>
      </c>
      <c r="R88" s="67">
        <f t="shared" ref="R88:R89" si="579">Q88*$D88</f>
        <v>0</v>
      </c>
      <c r="S88" s="12">
        <v>0</v>
      </c>
      <c r="T88" s="67">
        <f t="shared" ref="T88:T89" si="580">S88*$D88</f>
        <v>0</v>
      </c>
      <c r="U88" s="12">
        <v>0</v>
      </c>
      <c r="V88" s="67">
        <f t="shared" ref="V88:V89" si="581">U88*$D88</f>
        <v>0</v>
      </c>
      <c r="W88" s="12">
        <v>0</v>
      </c>
      <c r="X88" s="67">
        <f t="shared" ref="X88:X89" si="582">W88*$D88</f>
        <v>0</v>
      </c>
      <c r="Y88" s="12">
        <v>0</v>
      </c>
      <c r="Z88" s="67">
        <f t="shared" ref="Z88:Z89" si="583">Y88*$D88</f>
        <v>0</v>
      </c>
      <c r="AA88" s="12">
        <v>0</v>
      </c>
      <c r="AB88" s="67">
        <f t="shared" ref="AB88:AB89" si="584">AA88*$D88</f>
        <v>0</v>
      </c>
      <c r="AC88" s="12">
        <v>0</v>
      </c>
      <c r="AD88" s="67">
        <f t="shared" ref="AD88:AD89" si="585">AC88*$D88</f>
        <v>0</v>
      </c>
      <c r="AE88" s="12">
        <v>0</v>
      </c>
      <c r="AF88" s="67">
        <f t="shared" ref="AF88:AF89" si="586">AE88*$D88</f>
        <v>0</v>
      </c>
      <c r="AG88" s="12">
        <v>0</v>
      </c>
      <c r="AH88" s="67">
        <f t="shared" ref="AH88:AH89" si="587">AG88*$D88</f>
        <v>0</v>
      </c>
      <c r="AI88" s="12">
        <v>0</v>
      </c>
      <c r="AJ88" s="67">
        <f t="shared" ref="AJ88:AJ89" si="588">AI88*$D88</f>
        <v>0</v>
      </c>
      <c r="AK88" s="12">
        <v>0</v>
      </c>
      <c r="AL88" s="67">
        <f t="shared" ref="AL88:AL89" si="589">AK88*$D88</f>
        <v>0</v>
      </c>
      <c r="AM88" s="12">
        <v>0</v>
      </c>
      <c r="AN88" s="67">
        <f t="shared" ref="AN88:AN89" si="590">AM88*$D88</f>
        <v>0</v>
      </c>
      <c r="AO88" s="12">
        <v>0</v>
      </c>
      <c r="AP88" s="67">
        <f t="shared" ref="AP88:AP89" si="591">AO88*$D88</f>
        <v>0</v>
      </c>
      <c r="AQ88" s="12">
        <v>0</v>
      </c>
      <c r="AR88" s="67">
        <f t="shared" ref="AR88:AR89" si="592">AQ88*$D88</f>
        <v>0</v>
      </c>
      <c r="AS88" s="12">
        <v>0</v>
      </c>
      <c r="AT88" s="67">
        <f t="shared" ref="AT88:AT89" si="593">AS88*$D88</f>
        <v>0</v>
      </c>
      <c r="AU88" s="12">
        <v>0</v>
      </c>
      <c r="AV88" s="67">
        <f t="shared" ref="AV88:AV89" si="594">AU88*$D88</f>
        <v>0</v>
      </c>
      <c r="AW88" s="12">
        <v>0</v>
      </c>
      <c r="AX88" s="67">
        <f t="shared" ref="AX88:AX89" si="595">AW88*$D88</f>
        <v>0</v>
      </c>
      <c r="AY88" s="12">
        <v>0</v>
      </c>
      <c r="AZ88" s="67">
        <f t="shared" ref="AZ88:AZ89" si="596">AY88*$D88</f>
        <v>0</v>
      </c>
      <c r="BA88" s="12">
        <v>0</v>
      </c>
      <c r="BB88" s="67">
        <f t="shared" ref="BB88:BB89" si="597">BA88*$D88</f>
        <v>0</v>
      </c>
      <c r="BC88" s="12">
        <v>0</v>
      </c>
      <c r="BD88" s="67">
        <f t="shared" ref="BD88:BD89" si="598">BC88*$D88</f>
        <v>0</v>
      </c>
      <c r="BE88" s="68">
        <f t="shared" si="518"/>
        <v>5</v>
      </c>
      <c r="BF88" s="69">
        <f t="shared" ref="BF88:BF89" si="599">BE88*$D88</f>
        <v>0</v>
      </c>
      <c r="BG88" s="11"/>
    </row>
    <row r="89" spans="1:59" ht="20.25" customHeight="1" outlineLevel="1" x14ac:dyDescent="0.25">
      <c r="A89" s="55" t="s">
        <v>206</v>
      </c>
      <c r="B89" s="19" t="s">
        <v>207</v>
      </c>
      <c r="C89" s="40" t="s">
        <v>155</v>
      </c>
      <c r="D89" s="40"/>
      <c r="E89" s="12">
        <v>5</v>
      </c>
      <c r="F89" s="67">
        <f t="shared" si="573"/>
        <v>0</v>
      </c>
      <c r="G89" s="12">
        <v>0</v>
      </c>
      <c r="H89" s="67">
        <f t="shared" si="574"/>
        <v>0</v>
      </c>
      <c r="I89" s="12">
        <v>0</v>
      </c>
      <c r="J89" s="67">
        <f t="shared" si="575"/>
        <v>0</v>
      </c>
      <c r="K89" s="12">
        <v>0</v>
      </c>
      <c r="L89" s="67">
        <f t="shared" si="576"/>
        <v>0</v>
      </c>
      <c r="M89" s="12">
        <v>0</v>
      </c>
      <c r="N89" s="67">
        <f t="shared" si="577"/>
        <v>0</v>
      </c>
      <c r="O89" s="12">
        <v>0</v>
      </c>
      <c r="P89" s="67">
        <f t="shared" si="578"/>
        <v>0</v>
      </c>
      <c r="Q89" s="12">
        <v>0</v>
      </c>
      <c r="R89" s="67">
        <f t="shared" si="579"/>
        <v>0</v>
      </c>
      <c r="S89" s="12">
        <v>0</v>
      </c>
      <c r="T89" s="67">
        <f t="shared" si="580"/>
        <v>0</v>
      </c>
      <c r="U89" s="12">
        <v>0</v>
      </c>
      <c r="V89" s="67">
        <f t="shared" si="581"/>
        <v>0</v>
      </c>
      <c r="W89" s="12">
        <v>0</v>
      </c>
      <c r="X89" s="67">
        <f t="shared" si="582"/>
        <v>0</v>
      </c>
      <c r="Y89" s="12">
        <v>0</v>
      </c>
      <c r="Z89" s="67">
        <f t="shared" si="583"/>
        <v>0</v>
      </c>
      <c r="AA89" s="12">
        <v>0</v>
      </c>
      <c r="AB89" s="67">
        <f t="shared" si="584"/>
        <v>0</v>
      </c>
      <c r="AC89" s="12">
        <v>0</v>
      </c>
      <c r="AD89" s="67">
        <f t="shared" si="585"/>
        <v>0</v>
      </c>
      <c r="AE89" s="12">
        <v>0</v>
      </c>
      <c r="AF89" s="67">
        <f t="shared" si="586"/>
        <v>0</v>
      </c>
      <c r="AG89" s="12">
        <v>0</v>
      </c>
      <c r="AH89" s="67">
        <f t="shared" si="587"/>
        <v>0</v>
      </c>
      <c r="AI89" s="12">
        <v>0</v>
      </c>
      <c r="AJ89" s="67">
        <f t="shared" si="588"/>
        <v>0</v>
      </c>
      <c r="AK89" s="12">
        <v>0</v>
      </c>
      <c r="AL89" s="67">
        <f t="shared" si="589"/>
        <v>0</v>
      </c>
      <c r="AM89" s="12">
        <v>0</v>
      </c>
      <c r="AN89" s="67">
        <f t="shared" si="590"/>
        <v>0</v>
      </c>
      <c r="AO89" s="12">
        <v>0</v>
      </c>
      <c r="AP89" s="67">
        <f t="shared" si="591"/>
        <v>0</v>
      </c>
      <c r="AQ89" s="12">
        <v>0</v>
      </c>
      <c r="AR89" s="67">
        <f t="shared" si="592"/>
        <v>0</v>
      </c>
      <c r="AS89" s="12">
        <v>0</v>
      </c>
      <c r="AT89" s="67">
        <f t="shared" si="593"/>
        <v>0</v>
      </c>
      <c r="AU89" s="12">
        <v>0</v>
      </c>
      <c r="AV89" s="67">
        <f t="shared" si="594"/>
        <v>0</v>
      </c>
      <c r="AW89" s="12">
        <v>0</v>
      </c>
      <c r="AX89" s="67">
        <f t="shared" si="595"/>
        <v>0</v>
      </c>
      <c r="AY89" s="12">
        <v>0</v>
      </c>
      <c r="AZ89" s="67">
        <f t="shared" si="596"/>
        <v>0</v>
      </c>
      <c r="BA89" s="12">
        <v>0</v>
      </c>
      <c r="BB89" s="67">
        <f t="shared" si="597"/>
        <v>0</v>
      </c>
      <c r="BC89" s="12">
        <v>0</v>
      </c>
      <c r="BD89" s="67">
        <f t="shared" si="598"/>
        <v>0</v>
      </c>
      <c r="BE89" s="68">
        <f t="shared" si="518"/>
        <v>5</v>
      </c>
      <c r="BF89" s="69">
        <f t="shared" si="599"/>
        <v>0</v>
      </c>
      <c r="BG89" s="11"/>
    </row>
    <row r="90" spans="1:59" ht="28.5" outlineLevel="1" x14ac:dyDescent="0.25">
      <c r="A90" s="55" t="s">
        <v>208</v>
      </c>
      <c r="B90" s="19" t="s">
        <v>209</v>
      </c>
      <c r="C90" s="40" t="s">
        <v>210</v>
      </c>
      <c r="D90" s="40"/>
      <c r="E90" s="12">
        <v>5</v>
      </c>
      <c r="F90" s="67">
        <f>E90*$D90</f>
        <v>0</v>
      </c>
      <c r="G90" s="12">
        <v>0</v>
      </c>
      <c r="H90" s="67">
        <f>G90*$D90</f>
        <v>0</v>
      </c>
      <c r="I90" s="12">
        <v>0</v>
      </c>
      <c r="J90" s="67">
        <f>I90*$D90</f>
        <v>0</v>
      </c>
      <c r="K90" s="12">
        <v>0</v>
      </c>
      <c r="L90" s="67">
        <f>K90*$D90</f>
        <v>0</v>
      </c>
      <c r="M90" s="12">
        <v>0</v>
      </c>
      <c r="N90" s="67">
        <f>M90*$D90</f>
        <v>0</v>
      </c>
      <c r="O90" s="12">
        <v>0</v>
      </c>
      <c r="P90" s="67">
        <f>O90*$D90</f>
        <v>0</v>
      </c>
      <c r="Q90" s="12">
        <v>0</v>
      </c>
      <c r="R90" s="67">
        <f>Q90*$D90</f>
        <v>0</v>
      </c>
      <c r="S90" s="12">
        <v>0</v>
      </c>
      <c r="T90" s="67">
        <f>S90*$D90</f>
        <v>0</v>
      </c>
      <c r="U90" s="12">
        <v>0</v>
      </c>
      <c r="V90" s="67">
        <f>U90*$D90</f>
        <v>0</v>
      </c>
      <c r="W90" s="12">
        <v>0</v>
      </c>
      <c r="X90" s="67">
        <f>W90*$D90</f>
        <v>0</v>
      </c>
      <c r="Y90" s="12">
        <v>0</v>
      </c>
      <c r="Z90" s="67">
        <f>Y90*$D90</f>
        <v>0</v>
      </c>
      <c r="AA90" s="12">
        <v>0</v>
      </c>
      <c r="AB90" s="67">
        <f>AA90*$D90</f>
        <v>0</v>
      </c>
      <c r="AC90" s="12">
        <v>0</v>
      </c>
      <c r="AD90" s="67">
        <f>AC90*$D90</f>
        <v>0</v>
      </c>
      <c r="AE90" s="12">
        <v>0</v>
      </c>
      <c r="AF90" s="67">
        <f>AE90*$D90</f>
        <v>0</v>
      </c>
      <c r="AG90" s="12">
        <v>0</v>
      </c>
      <c r="AH90" s="67">
        <f>AG90*$D90</f>
        <v>0</v>
      </c>
      <c r="AI90" s="12">
        <v>0</v>
      </c>
      <c r="AJ90" s="67">
        <f>AI90*$D90</f>
        <v>0</v>
      </c>
      <c r="AK90" s="12">
        <v>0</v>
      </c>
      <c r="AL90" s="67">
        <f>AK90*$D90</f>
        <v>0</v>
      </c>
      <c r="AM90" s="12">
        <v>0</v>
      </c>
      <c r="AN90" s="67">
        <f>AM90*$D90</f>
        <v>0</v>
      </c>
      <c r="AO90" s="12">
        <v>0</v>
      </c>
      <c r="AP90" s="67">
        <f>AO90*$D90</f>
        <v>0</v>
      </c>
      <c r="AQ90" s="12">
        <v>0</v>
      </c>
      <c r="AR90" s="67">
        <f>AQ90*$D90</f>
        <v>0</v>
      </c>
      <c r="AS90" s="12">
        <v>0</v>
      </c>
      <c r="AT90" s="67">
        <f>AS90*$D90</f>
        <v>0</v>
      </c>
      <c r="AU90" s="12">
        <v>0</v>
      </c>
      <c r="AV90" s="67">
        <f>AU90*$D90</f>
        <v>0</v>
      </c>
      <c r="AW90" s="12">
        <v>0</v>
      </c>
      <c r="AX90" s="67">
        <f>AW90*$D90</f>
        <v>0</v>
      </c>
      <c r="AY90" s="12">
        <v>0</v>
      </c>
      <c r="AZ90" s="67">
        <f>AY90*$D90</f>
        <v>0</v>
      </c>
      <c r="BA90" s="12">
        <v>0</v>
      </c>
      <c r="BB90" s="67">
        <f>BA90*$D90</f>
        <v>0</v>
      </c>
      <c r="BC90" s="12">
        <v>0</v>
      </c>
      <c r="BD90" s="67">
        <f>BC90*$D90</f>
        <v>0</v>
      </c>
      <c r="BE90" s="68">
        <f t="shared" si="518"/>
        <v>5</v>
      </c>
      <c r="BF90" s="69">
        <f>BE90*$D90</f>
        <v>0</v>
      </c>
      <c r="BG90" s="11"/>
    </row>
    <row r="91" spans="1:59" ht="20.25" customHeight="1" outlineLevel="1" x14ac:dyDescent="0.25">
      <c r="A91" s="55" t="s">
        <v>211</v>
      </c>
      <c r="B91" s="19" t="s">
        <v>212</v>
      </c>
      <c r="C91" s="40" t="s">
        <v>155</v>
      </c>
      <c r="D91" s="40"/>
      <c r="E91" s="12">
        <v>6</v>
      </c>
      <c r="F91" s="67">
        <f>E91*$D91</f>
        <v>0</v>
      </c>
      <c r="G91" s="12">
        <v>0</v>
      </c>
      <c r="H91" s="67">
        <f>G91*$D91</f>
        <v>0</v>
      </c>
      <c r="I91" s="12">
        <v>0</v>
      </c>
      <c r="J91" s="67">
        <f>I91*$D91</f>
        <v>0</v>
      </c>
      <c r="K91" s="12">
        <v>0</v>
      </c>
      <c r="L91" s="67">
        <f>K91*$D91</f>
        <v>0</v>
      </c>
      <c r="M91" s="12">
        <v>0</v>
      </c>
      <c r="N91" s="67">
        <f>M91*$D91</f>
        <v>0</v>
      </c>
      <c r="O91" s="12">
        <v>0</v>
      </c>
      <c r="P91" s="67">
        <f>O91*$D91</f>
        <v>0</v>
      </c>
      <c r="Q91" s="12">
        <v>0</v>
      </c>
      <c r="R91" s="67">
        <f>Q91*$D91</f>
        <v>0</v>
      </c>
      <c r="S91" s="12">
        <v>0</v>
      </c>
      <c r="T91" s="67">
        <f>S91*$D91</f>
        <v>0</v>
      </c>
      <c r="U91" s="12">
        <v>0</v>
      </c>
      <c r="V91" s="67">
        <f>U91*$D91</f>
        <v>0</v>
      </c>
      <c r="W91" s="12">
        <v>0</v>
      </c>
      <c r="X91" s="67">
        <f>W91*$D91</f>
        <v>0</v>
      </c>
      <c r="Y91" s="12">
        <v>0</v>
      </c>
      <c r="Z91" s="67">
        <f>Y91*$D91</f>
        <v>0</v>
      </c>
      <c r="AA91" s="12">
        <v>0</v>
      </c>
      <c r="AB91" s="67">
        <f>AA91*$D91</f>
        <v>0</v>
      </c>
      <c r="AC91" s="12">
        <v>0</v>
      </c>
      <c r="AD91" s="67">
        <f>AC91*$D91</f>
        <v>0</v>
      </c>
      <c r="AE91" s="12">
        <v>0</v>
      </c>
      <c r="AF91" s="67">
        <f>AE91*$D91</f>
        <v>0</v>
      </c>
      <c r="AG91" s="12">
        <v>0</v>
      </c>
      <c r="AH91" s="67">
        <f>AG91*$D91</f>
        <v>0</v>
      </c>
      <c r="AI91" s="12">
        <v>0</v>
      </c>
      <c r="AJ91" s="67">
        <f>AI91*$D91</f>
        <v>0</v>
      </c>
      <c r="AK91" s="12">
        <v>0</v>
      </c>
      <c r="AL91" s="67">
        <f>AK91*$D91</f>
        <v>0</v>
      </c>
      <c r="AM91" s="12">
        <v>0</v>
      </c>
      <c r="AN91" s="67">
        <f>AM91*$D91</f>
        <v>0</v>
      </c>
      <c r="AO91" s="12">
        <v>0</v>
      </c>
      <c r="AP91" s="67">
        <f>AO91*$D91</f>
        <v>0</v>
      </c>
      <c r="AQ91" s="12">
        <v>0</v>
      </c>
      <c r="AR91" s="67">
        <f>AQ91*$D91</f>
        <v>0</v>
      </c>
      <c r="AS91" s="12">
        <v>0</v>
      </c>
      <c r="AT91" s="67">
        <f>AS91*$D91</f>
        <v>0</v>
      </c>
      <c r="AU91" s="12">
        <v>0</v>
      </c>
      <c r="AV91" s="67">
        <f>AU91*$D91</f>
        <v>0</v>
      </c>
      <c r="AW91" s="12">
        <v>0</v>
      </c>
      <c r="AX91" s="67">
        <f>AW91*$D91</f>
        <v>0</v>
      </c>
      <c r="AY91" s="12">
        <v>0</v>
      </c>
      <c r="AZ91" s="67">
        <f>AY91*$D91</f>
        <v>0</v>
      </c>
      <c r="BA91" s="12">
        <v>0</v>
      </c>
      <c r="BB91" s="67">
        <f>BA91*$D91</f>
        <v>0</v>
      </c>
      <c r="BC91" s="12">
        <v>0</v>
      </c>
      <c r="BD91" s="67">
        <f>BC91*$D91</f>
        <v>0</v>
      </c>
      <c r="BE91" s="68">
        <f t="shared" si="518"/>
        <v>6</v>
      </c>
      <c r="BF91" s="69">
        <f>BE91*$D91</f>
        <v>0</v>
      </c>
      <c r="BG91" s="11"/>
    </row>
    <row r="92" spans="1:59" outlineLevel="1" x14ac:dyDescent="0.25">
      <c r="A92" s="55" t="s">
        <v>213</v>
      </c>
      <c r="B92" s="19" t="s">
        <v>214</v>
      </c>
      <c r="C92" s="40" t="s">
        <v>210</v>
      </c>
      <c r="D92" s="40"/>
      <c r="E92" s="12">
        <v>0</v>
      </c>
      <c r="F92" s="67">
        <f>E92*$D92</f>
        <v>0</v>
      </c>
      <c r="G92" s="12">
        <v>0</v>
      </c>
      <c r="H92" s="67">
        <f>G92*$D92</f>
        <v>0</v>
      </c>
      <c r="I92" s="12">
        <v>0</v>
      </c>
      <c r="J92" s="67">
        <f>I92*$D92</f>
        <v>0</v>
      </c>
      <c r="K92" s="12">
        <v>0</v>
      </c>
      <c r="L92" s="67">
        <f>K92*$D92</f>
        <v>0</v>
      </c>
      <c r="M92" s="12">
        <v>0</v>
      </c>
      <c r="N92" s="67">
        <f>M92*$D92</f>
        <v>0</v>
      </c>
      <c r="O92" s="12">
        <v>0</v>
      </c>
      <c r="P92" s="67">
        <f>O92*$D92</f>
        <v>0</v>
      </c>
      <c r="Q92" s="12">
        <v>0</v>
      </c>
      <c r="R92" s="67">
        <f>Q92*$D92</f>
        <v>0</v>
      </c>
      <c r="S92" s="12">
        <v>0</v>
      </c>
      <c r="T92" s="67">
        <f>S92*$D92</f>
        <v>0</v>
      </c>
      <c r="U92" s="12">
        <v>0</v>
      </c>
      <c r="V92" s="67">
        <f>U92*$D92</f>
        <v>0</v>
      </c>
      <c r="W92" s="12">
        <v>0</v>
      </c>
      <c r="X92" s="67">
        <f>W92*$D92</f>
        <v>0</v>
      </c>
      <c r="Y92" s="12">
        <v>0</v>
      </c>
      <c r="Z92" s="67">
        <f>Y92*$D92</f>
        <v>0</v>
      </c>
      <c r="AA92" s="12">
        <v>0</v>
      </c>
      <c r="AB92" s="67">
        <f>AA92*$D92</f>
        <v>0</v>
      </c>
      <c r="AC92" s="12">
        <v>0</v>
      </c>
      <c r="AD92" s="67">
        <f>AC92*$D92</f>
        <v>0</v>
      </c>
      <c r="AE92" s="12">
        <v>0</v>
      </c>
      <c r="AF92" s="67">
        <f>AE92*$D92</f>
        <v>0</v>
      </c>
      <c r="AG92" s="12">
        <v>0</v>
      </c>
      <c r="AH92" s="67">
        <f>AG92*$D92</f>
        <v>0</v>
      </c>
      <c r="AI92" s="12">
        <v>0</v>
      </c>
      <c r="AJ92" s="67">
        <f>AI92*$D92</f>
        <v>0</v>
      </c>
      <c r="AK92" s="12">
        <v>0</v>
      </c>
      <c r="AL92" s="67">
        <f>AK92*$D92</f>
        <v>0</v>
      </c>
      <c r="AM92" s="12">
        <v>0</v>
      </c>
      <c r="AN92" s="67">
        <f>AM92*$D92</f>
        <v>0</v>
      </c>
      <c r="AO92" s="12">
        <v>0</v>
      </c>
      <c r="AP92" s="67">
        <f>AO92*$D92</f>
        <v>0</v>
      </c>
      <c r="AQ92" s="12">
        <v>0</v>
      </c>
      <c r="AR92" s="67">
        <f>AQ92*$D92</f>
        <v>0</v>
      </c>
      <c r="AS92" s="12">
        <v>0</v>
      </c>
      <c r="AT92" s="67">
        <f>AS92*$D92</f>
        <v>0</v>
      </c>
      <c r="AU92" s="12">
        <v>0</v>
      </c>
      <c r="AV92" s="67">
        <f>AU92*$D92</f>
        <v>0</v>
      </c>
      <c r="AW92" s="12">
        <v>0</v>
      </c>
      <c r="AX92" s="67">
        <f>AW92*$D92</f>
        <v>0</v>
      </c>
      <c r="AY92" s="12">
        <v>0</v>
      </c>
      <c r="AZ92" s="67">
        <f>AY92*$D92</f>
        <v>0</v>
      </c>
      <c r="BA92" s="12">
        <v>0</v>
      </c>
      <c r="BB92" s="67">
        <f>BA92*$D92</f>
        <v>0</v>
      </c>
      <c r="BC92" s="12">
        <v>0</v>
      </c>
      <c r="BD92" s="67">
        <f>BC92*$D92</f>
        <v>0</v>
      </c>
      <c r="BE92" s="160">
        <v>1</v>
      </c>
      <c r="BF92" s="69">
        <f>BE92*$D92</f>
        <v>0</v>
      </c>
      <c r="BG92" s="11"/>
    </row>
    <row r="93" spans="1:59" ht="20.25" customHeight="1" outlineLevel="1" x14ac:dyDescent="0.25">
      <c r="A93" s="55" t="s">
        <v>215</v>
      </c>
      <c r="B93" s="19" t="s">
        <v>216</v>
      </c>
      <c r="C93" s="40" t="s">
        <v>155</v>
      </c>
      <c r="D93" s="40"/>
      <c r="E93" s="12">
        <v>0</v>
      </c>
      <c r="F93" s="67">
        <f t="shared" ref="F93:F94" si="600">E93*$D93</f>
        <v>0</v>
      </c>
      <c r="G93" s="12">
        <v>1</v>
      </c>
      <c r="H93" s="67">
        <f t="shared" ref="H93:H94" si="601">G93*$D93</f>
        <v>0</v>
      </c>
      <c r="I93" s="12">
        <v>1</v>
      </c>
      <c r="J93" s="67">
        <f t="shared" ref="J93:J94" si="602">I93*$D93</f>
        <v>0</v>
      </c>
      <c r="K93" s="12">
        <v>1</v>
      </c>
      <c r="L93" s="67">
        <f t="shared" ref="L93:L94" si="603">K93*$D93</f>
        <v>0</v>
      </c>
      <c r="M93" s="12">
        <v>0</v>
      </c>
      <c r="N93" s="67">
        <f t="shared" ref="N93:N94" si="604">M93*$D93</f>
        <v>0</v>
      </c>
      <c r="O93" s="12">
        <v>1</v>
      </c>
      <c r="P93" s="67">
        <f t="shared" ref="P93:P94" si="605">O93*$D93</f>
        <v>0</v>
      </c>
      <c r="Q93" s="12">
        <v>1</v>
      </c>
      <c r="R93" s="67">
        <f t="shared" ref="R93:R94" si="606">Q93*$D93</f>
        <v>0</v>
      </c>
      <c r="S93" s="12">
        <v>1</v>
      </c>
      <c r="T93" s="67">
        <f t="shared" ref="T93:T94" si="607">S93*$D93</f>
        <v>0</v>
      </c>
      <c r="U93" s="12">
        <v>1</v>
      </c>
      <c r="V93" s="67">
        <f t="shared" ref="V93:V94" si="608">U93*$D93</f>
        <v>0</v>
      </c>
      <c r="W93" s="12">
        <v>0</v>
      </c>
      <c r="X93" s="67">
        <f t="shared" ref="X93:X94" si="609">W93*$D93</f>
        <v>0</v>
      </c>
      <c r="Y93" s="12">
        <v>0</v>
      </c>
      <c r="Z93" s="67">
        <f t="shared" ref="Z93:Z94" si="610">Y93*$D93</f>
        <v>0</v>
      </c>
      <c r="AA93" s="12">
        <v>1</v>
      </c>
      <c r="AB93" s="67">
        <f t="shared" ref="AB93:AB94" si="611">AA93*$D93</f>
        <v>0</v>
      </c>
      <c r="AC93" s="12">
        <v>1</v>
      </c>
      <c r="AD93" s="67">
        <f t="shared" ref="AD93:AD94" si="612">AC93*$D93</f>
        <v>0</v>
      </c>
      <c r="AE93" s="12">
        <v>1</v>
      </c>
      <c r="AF93" s="67">
        <f t="shared" ref="AF93:AF94" si="613">AE93*$D93</f>
        <v>0</v>
      </c>
      <c r="AG93" s="12">
        <v>1</v>
      </c>
      <c r="AH93" s="67">
        <f t="shared" ref="AH93:AH94" si="614">AG93*$D93</f>
        <v>0</v>
      </c>
      <c r="AI93" s="12">
        <v>1</v>
      </c>
      <c r="AJ93" s="67">
        <f t="shared" ref="AJ93:AJ94" si="615">AI93*$D93</f>
        <v>0</v>
      </c>
      <c r="AK93" s="12">
        <v>0</v>
      </c>
      <c r="AL93" s="67">
        <f t="shared" ref="AL93:AL94" si="616">AK93*$D93</f>
        <v>0</v>
      </c>
      <c r="AM93" s="12">
        <v>1</v>
      </c>
      <c r="AN93" s="67">
        <f t="shared" ref="AN93:AN94" si="617">AM93*$D93</f>
        <v>0</v>
      </c>
      <c r="AO93" s="12">
        <v>0</v>
      </c>
      <c r="AP93" s="67">
        <f t="shared" ref="AP93:AP94" si="618">AO93*$D93</f>
        <v>0</v>
      </c>
      <c r="AQ93" s="12">
        <v>1</v>
      </c>
      <c r="AR93" s="67">
        <f t="shared" ref="AR93:AR94" si="619">AQ93*$D93</f>
        <v>0</v>
      </c>
      <c r="AS93" s="12">
        <v>0</v>
      </c>
      <c r="AT93" s="67">
        <f t="shared" ref="AT93:AT94" si="620">AS93*$D93</f>
        <v>0</v>
      </c>
      <c r="AU93" s="12">
        <v>1</v>
      </c>
      <c r="AV93" s="67">
        <f t="shared" ref="AV93:AV94" si="621">AU93*$D93</f>
        <v>0</v>
      </c>
      <c r="AW93" s="12">
        <v>0</v>
      </c>
      <c r="AX93" s="67">
        <f t="shared" ref="AX93:AX94" si="622">AW93*$D93</f>
        <v>0</v>
      </c>
      <c r="AY93" s="12">
        <v>1</v>
      </c>
      <c r="AZ93" s="67">
        <f t="shared" ref="AZ93:AZ94" si="623">AY93*$D93</f>
        <v>0</v>
      </c>
      <c r="BA93" s="12">
        <v>1</v>
      </c>
      <c r="BB93" s="67">
        <f t="shared" ref="BB93:BB94" si="624">BA93*$D93</f>
        <v>0</v>
      </c>
      <c r="BC93" s="12">
        <v>1</v>
      </c>
      <c r="BD93" s="67">
        <f t="shared" ref="BD93:BD94" si="625">BC93*$D93</f>
        <v>0</v>
      </c>
      <c r="BE93" s="68">
        <f t="shared" si="518"/>
        <v>18</v>
      </c>
      <c r="BF93" s="69">
        <f t="shared" ref="BF93:BF94" si="626">BE93*$D93</f>
        <v>0</v>
      </c>
      <c r="BG93" s="11"/>
    </row>
    <row r="94" spans="1:59" ht="20.25" customHeight="1" outlineLevel="1" x14ac:dyDescent="0.25">
      <c r="A94" s="55" t="s">
        <v>217</v>
      </c>
      <c r="B94" s="19" t="s">
        <v>218</v>
      </c>
      <c r="C94" s="40" t="s">
        <v>210</v>
      </c>
      <c r="D94" s="40"/>
      <c r="E94" s="12">
        <v>0</v>
      </c>
      <c r="F94" s="67">
        <f t="shared" si="600"/>
        <v>0</v>
      </c>
      <c r="G94" s="12">
        <v>1</v>
      </c>
      <c r="H94" s="67">
        <f t="shared" si="601"/>
        <v>0</v>
      </c>
      <c r="I94" s="12">
        <v>1</v>
      </c>
      <c r="J94" s="67">
        <f t="shared" si="602"/>
        <v>0</v>
      </c>
      <c r="K94" s="12">
        <v>1</v>
      </c>
      <c r="L94" s="67">
        <f t="shared" si="603"/>
        <v>0</v>
      </c>
      <c r="M94" s="12">
        <v>0</v>
      </c>
      <c r="N94" s="67">
        <f t="shared" si="604"/>
        <v>0</v>
      </c>
      <c r="O94" s="12">
        <v>1</v>
      </c>
      <c r="P94" s="67">
        <f t="shared" si="605"/>
        <v>0</v>
      </c>
      <c r="Q94" s="12">
        <v>1</v>
      </c>
      <c r="R94" s="67">
        <f t="shared" si="606"/>
        <v>0</v>
      </c>
      <c r="S94" s="12">
        <v>1</v>
      </c>
      <c r="T94" s="67">
        <f t="shared" si="607"/>
        <v>0</v>
      </c>
      <c r="U94" s="12">
        <v>1</v>
      </c>
      <c r="V94" s="67">
        <f t="shared" si="608"/>
        <v>0</v>
      </c>
      <c r="W94" s="12">
        <v>0</v>
      </c>
      <c r="X94" s="67">
        <f t="shared" si="609"/>
        <v>0</v>
      </c>
      <c r="Y94" s="12">
        <v>0</v>
      </c>
      <c r="Z94" s="67">
        <f t="shared" si="610"/>
        <v>0</v>
      </c>
      <c r="AA94" s="12">
        <v>1</v>
      </c>
      <c r="AB94" s="67">
        <f t="shared" si="611"/>
        <v>0</v>
      </c>
      <c r="AC94" s="12">
        <v>1</v>
      </c>
      <c r="AD94" s="67">
        <f t="shared" si="612"/>
        <v>0</v>
      </c>
      <c r="AE94" s="12">
        <v>1</v>
      </c>
      <c r="AF94" s="67">
        <f t="shared" si="613"/>
        <v>0</v>
      </c>
      <c r="AG94" s="12">
        <v>1</v>
      </c>
      <c r="AH94" s="67">
        <f t="shared" si="614"/>
        <v>0</v>
      </c>
      <c r="AI94" s="12">
        <v>1</v>
      </c>
      <c r="AJ94" s="67">
        <f t="shared" si="615"/>
        <v>0</v>
      </c>
      <c r="AK94" s="12">
        <v>0</v>
      </c>
      <c r="AL94" s="67">
        <f t="shared" si="616"/>
        <v>0</v>
      </c>
      <c r="AM94" s="12">
        <v>1</v>
      </c>
      <c r="AN94" s="67">
        <f t="shared" si="617"/>
        <v>0</v>
      </c>
      <c r="AO94" s="12">
        <v>0</v>
      </c>
      <c r="AP94" s="67">
        <f t="shared" si="618"/>
        <v>0</v>
      </c>
      <c r="AQ94" s="12">
        <v>1</v>
      </c>
      <c r="AR94" s="67">
        <f t="shared" si="619"/>
        <v>0</v>
      </c>
      <c r="AS94" s="12">
        <v>0</v>
      </c>
      <c r="AT94" s="67">
        <f t="shared" si="620"/>
        <v>0</v>
      </c>
      <c r="AU94" s="12">
        <v>1</v>
      </c>
      <c r="AV94" s="67">
        <f t="shared" si="621"/>
        <v>0</v>
      </c>
      <c r="AW94" s="12">
        <v>0</v>
      </c>
      <c r="AX94" s="67">
        <f t="shared" si="622"/>
        <v>0</v>
      </c>
      <c r="AY94" s="12">
        <v>1</v>
      </c>
      <c r="AZ94" s="67">
        <f t="shared" si="623"/>
        <v>0</v>
      </c>
      <c r="BA94" s="12">
        <v>1</v>
      </c>
      <c r="BB94" s="67">
        <f t="shared" si="624"/>
        <v>0</v>
      </c>
      <c r="BC94" s="12">
        <v>1</v>
      </c>
      <c r="BD94" s="67">
        <f t="shared" si="625"/>
        <v>0</v>
      </c>
      <c r="BE94" s="68">
        <f t="shared" si="518"/>
        <v>18</v>
      </c>
      <c r="BF94" s="69">
        <f t="shared" si="626"/>
        <v>0</v>
      </c>
      <c r="BG94" s="11"/>
    </row>
    <row r="95" spans="1:59" ht="30.75" customHeight="1" outlineLevel="1" x14ac:dyDescent="0.25">
      <c r="A95" s="55" t="s">
        <v>219</v>
      </c>
      <c r="B95" s="19" t="s">
        <v>220</v>
      </c>
      <c r="C95" s="40" t="s">
        <v>210</v>
      </c>
      <c r="D95" s="40"/>
      <c r="E95" s="12">
        <v>0</v>
      </c>
      <c r="F95" s="67">
        <f t="shared" ref="F95" si="627">E95*$D95</f>
        <v>0</v>
      </c>
      <c r="G95" s="12">
        <v>1</v>
      </c>
      <c r="H95" s="67">
        <f t="shared" ref="H95" si="628">G95*$D95</f>
        <v>0</v>
      </c>
      <c r="I95" s="12">
        <v>1</v>
      </c>
      <c r="J95" s="67">
        <f t="shared" ref="J95" si="629">I95*$D95</f>
        <v>0</v>
      </c>
      <c r="K95" s="12">
        <v>1</v>
      </c>
      <c r="L95" s="67">
        <f t="shared" ref="L95" si="630">K95*$D95</f>
        <v>0</v>
      </c>
      <c r="M95" s="12">
        <v>0</v>
      </c>
      <c r="N95" s="67">
        <f t="shared" ref="N95" si="631">M95*$D95</f>
        <v>0</v>
      </c>
      <c r="O95" s="12">
        <v>1</v>
      </c>
      <c r="P95" s="67">
        <f t="shared" ref="P95" si="632">O95*$D95</f>
        <v>0</v>
      </c>
      <c r="Q95" s="12">
        <v>1</v>
      </c>
      <c r="R95" s="67">
        <f t="shared" ref="R95" si="633">Q95*$D95</f>
        <v>0</v>
      </c>
      <c r="S95" s="12">
        <v>1</v>
      </c>
      <c r="T95" s="67">
        <f t="shared" ref="T95" si="634">S95*$D95</f>
        <v>0</v>
      </c>
      <c r="U95" s="12">
        <v>1</v>
      </c>
      <c r="V95" s="67">
        <f t="shared" ref="V95" si="635">U95*$D95</f>
        <v>0</v>
      </c>
      <c r="W95" s="12">
        <v>0</v>
      </c>
      <c r="X95" s="67">
        <f t="shared" ref="X95" si="636">W95*$D95</f>
        <v>0</v>
      </c>
      <c r="Y95" s="12">
        <v>0</v>
      </c>
      <c r="Z95" s="67">
        <f t="shared" ref="Z95" si="637">Y95*$D95</f>
        <v>0</v>
      </c>
      <c r="AA95" s="12">
        <v>1</v>
      </c>
      <c r="AB95" s="67">
        <f t="shared" ref="AB95" si="638">AA95*$D95</f>
        <v>0</v>
      </c>
      <c r="AC95" s="12">
        <v>1</v>
      </c>
      <c r="AD95" s="67">
        <f t="shared" ref="AD95" si="639">AC95*$D95</f>
        <v>0</v>
      </c>
      <c r="AE95" s="12">
        <v>1</v>
      </c>
      <c r="AF95" s="67">
        <f t="shared" ref="AF95" si="640">AE95*$D95</f>
        <v>0</v>
      </c>
      <c r="AG95" s="12">
        <v>1</v>
      </c>
      <c r="AH95" s="67">
        <f t="shared" ref="AH95" si="641">AG95*$D95</f>
        <v>0</v>
      </c>
      <c r="AI95" s="12">
        <v>1</v>
      </c>
      <c r="AJ95" s="67">
        <f t="shared" ref="AJ95" si="642">AI95*$D95</f>
        <v>0</v>
      </c>
      <c r="AK95" s="12">
        <v>0</v>
      </c>
      <c r="AL95" s="67">
        <f t="shared" ref="AL95" si="643">AK95*$D95</f>
        <v>0</v>
      </c>
      <c r="AM95" s="12">
        <v>1</v>
      </c>
      <c r="AN95" s="67">
        <f t="shared" ref="AN95" si="644">AM95*$D95</f>
        <v>0</v>
      </c>
      <c r="AO95" s="12">
        <v>0</v>
      </c>
      <c r="AP95" s="67">
        <f t="shared" ref="AP95" si="645">AO95*$D95</f>
        <v>0</v>
      </c>
      <c r="AQ95" s="12">
        <v>1</v>
      </c>
      <c r="AR95" s="67">
        <f t="shared" ref="AR95" si="646">AQ95*$D95</f>
        <v>0</v>
      </c>
      <c r="AS95" s="12">
        <v>0</v>
      </c>
      <c r="AT95" s="67">
        <f t="shared" ref="AT95" si="647">AS95*$D95</f>
        <v>0</v>
      </c>
      <c r="AU95" s="12">
        <v>1</v>
      </c>
      <c r="AV95" s="67">
        <f t="shared" ref="AV95" si="648">AU95*$D95</f>
        <v>0</v>
      </c>
      <c r="AW95" s="12">
        <v>0</v>
      </c>
      <c r="AX95" s="67">
        <f t="shared" ref="AX95" si="649">AW95*$D95</f>
        <v>0</v>
      </c>
      <c r="AY95" s="12">
        <v>1</v>
      </c>
      <c r="AZ95" s="67">
        <f t="shared" ref="AZ95" si="650">AY95*$D95</f>
        <v>0</v>
      </c>
      <c r="BA95" s="12">
        <v>1</v>
      </c>
      <c r="BB95" s="67">
        <f t="shared" ref="BB95" si="651">BA95*$D95</f>
        <v>0</v>
      </c>
      <c r="BC95" s="12">
        <v>1</v>
      </c>
      <c r="BD95" s="67">
        <f t="shared" ref="BD95" si="652">BC95*$D95</f>
        <v>0</v>
      </c>
      <c r="BE95" s="68">
        <f t="shared" si="518"/>
        <v>18</v>
      </c>
      <c r="BF95" s="69">
        <f t="shared" ref="BF95" si="653">BE95*$D95</f>
        <v>0</v>
      </c>
      <c r="BG95" s="11"/>
    </row>
    <row r="96" spans="1:59" outlineLevel="1" x14ac:dyDescent="0.25">
      <c r="A96" s="56"/>
      <c r="B96" s="20" t="s">
        <v>221</v>
      </c>
      <c r="C96" s="58"/>
      <c r="D96" s="58"/>
      <c r="E96" s="74"/>
      <c r="F96" s="75">
        <f>SUM(F74:F95)</f>
        <v>0</v>
      </c>
      <c r="G96" s="74"/>
      <c r="H96" s="75">
        <f>SUM(H74:H95)</f>
        <v>0</v>
      </c>
      <c r="I96" s="74"/>
      <c r="J96" s="75">
        <f>SUM(J74:J95)</f>
        <v>0</v>
      </c>
      <c r="K96" s="74"/>
      <c r="L96" s="75">
        <f>SUM(L74:L95)</f>
        <v>0</v>
      </c>
      <c r="M96" s="74"/>
      <c r="N96" s="75">
        <f>SUM(N74:N95)</f>
        <v>0</v>
      </c>
      <c r="O96" s="74"/>
      <c r="P96" s="75">
        <f>SUM(P74:P95)</f>
        <v>0</v>
      </c>
      <c r="Q96" s="74"/>
      <c r="R96" s="75">
        <f>SUM(R74:R95)</f>
        <v>0</v>
      </c>
      <c r="S96" s="74"/>
      <c r="T96" s="75">
        <f>SUM(T74:T95)</f>
        <v>0</v>
      </c>
      <c r="U96" s="74"/>
      <c r="V96" s="75">
        <f>SUM(V74:V95)</f>
        <v>0</v>
      </c>
      <c r="W96" s="74"/>
      <c r="X96" s="75">
        <f>SUM(X74:X95)</f>
        <v>0</v>
      </c>
      <c r="Y96" s="74"/>
      <c r="Z96" s="75">
        <f>SUM(Z74:Z95)</f>
        <v>0</v>
      </c>
      <c r="AA96" s="74"/>
      <c r="AB96" s="75">
        <f>SUM(AB74:AB95)</f>
        <v>0</v>
      </c>
      <c r="AC96" s="74"/>
      <c r="AD96" s="75">
        <f>SUM(AD74:AD95)</f>
        <v>0</v>
      </c>
      <c r="AE96" s="74"/>
      <c r="AF96" s="75">
        <f>SUM(AF74:AF95)</f>
        <v>0</v>
      </c>
      <c r="AG96" s="74"/>
      <c r="AH96" s="75">
        <f>SUM(AH74:AH95)</f>
        <v>0</v>
      </c>
      <c r="AI96" s="74"/>
      <c r="AJ96" s="75">
        <f>SUM(AJ74:AJ95)</f>
        <v>0</v>
      </c>
      <c r="AK96" s="74"/>
      <c r="AL96" s="75">
        <f>SUM(AL74:AL95)</f>
        <v>0</v>
      </c>
      <c r="AM96" s="74"/>
      <c r="AN96" s="75">
        <f>SUM(AN74:AN95)</f>
        <v>0</v>
      </c>
      <c r="AO96" s="74"/>
      <c r="AP96" s="75">
        <f>SUM(AP74:AP95)</f>
        <v>0</v>
      </c>
      <c r="AQ96" s="74"/>
      <c r="AR96" s="75">
        <f>SUM(AR74:AR95)</f>
        <v>0</v>
      </c>
      <c r="AS96" s="74"/>
      <c r="AT96" s="75">
        <f>SUM(AT74:AT95)</f>
        <v>0</v>
      </c>
      <c r="AU96" s="74"/>
      <c r="AV96" s="75">
        <f>SUM(AV74:AV95)</f>
        <v>0</v>
      </c>
      <c r="AW96" s="74"/>
      <c r="AX96" s="75">
        <f>SUM(AX74:AX95)</f>
        <v>0</v>
      </c>
      <c r="AY96" s="74"/>
      <c r="AZ96" s="75">
        <f>SUM(AZ74:AZ95)</f>
        <v>0</v>
      </c>
      <c r="BA96" s="74"/>
      <c r="BB96" s="75">
        <f>SUM(BB74:BB95)</f>
        <v>0</v>
      </c>
      <c r="BC96" s="74"/>
      <c r="BD96" s="75">
        <f>SUM(BD74:BD95)</f>
        <v>0</v>
      </c>
      <c r="BE96" s="75"/>
      <c r="BF96" s="76">
        <f>SUM(BF74:BF95)</f>
        <v>0</v>
      </c>
      <c r="BG96" s="11"/>
    </row>
    <row r="97" spans="1:59" x14ac:dyDescent="0.25">
      <c r="A97" s="55"/>
      <c r="B97" s="19"/>
      <c r="C97" s="40"/>
      <c r="D97" s="40"/>
      <c r="E97" s="12"/>
      <c r="F97" s="13"/>
      <c r="G97" s="12"/>
      <c r="H97" s="13"/>
      <c r="I97" s="12"/>
      <c r="J97" s="13"/>
      <c r="K97" s="12"/>
      <c r="L97" s="13"/>
      <c r="M97" s="12"/>
      <c r="N97" s="13"/>
      <c r="O97" s="12"/>
      <c r="P97" s="13"/>
      <c r="Q97" s="12"/>
      <c r="R97" s="13"/>
      <c r="S97" s="12"/>
      <c r="T97" s="13"/>
      <c r="U97" s="12"/>
      <c r="V97" s="13"/>
      <c r="W97" s="12"/>
      <c r="X97" s="13"/>
      <c r="Y97" s="12"/>
      <c r="Z97" s="13"/>
      <c r="AA97" s="12"/>
      <c r="AB97" s="13"/>
      <c r="AC97" s="12"/>
      <c r="AD97" s="13"/>
      <c r="AE97" s="12"/>
      <c r="AF97" s="13"/>
      <c r="AG97" s="12"/>
      <c r="AH97" s="13"/>
      <c r="AI97" s="12"/>
      <c r="AJ97" s="13"/>
      <c r="AK97" s="12"/>
      <c r="AL97" s="13"/>
      <c r="AM97" s="12"/>
      <c r="AN97" s="13"/>
      <c r="AO97" s="12"/>
      <c r="AP97" s="13"/>
      <c r="AQ97" s="12"/>
      <c r="AR97" s="13"/>
      <c r="AS97" s="12"/>
      <c r="AT97" s="13"/>
      <c r="AU97" s="12"/>
      <c r="AV97" s="13"/>
      <c r="AW97" s="12"/>
      <c r="AX97" s="13"/>
      <c r="AY97" s="12"/>
      <c r="AZ97" s="13"/>
      <c r="BA97" s="12"/>
      <c r="BB97" s="13"/>
      <c r="BC97" s="12"/>
      <c r="BD97" s="13"/>
      <c r="BE97" s="68"/>
      <c r="BF97" s="69"/>
      <c r="BG97" s="11"/>
    </row>
    <row r="98" spans="1:59" outlineLevel="1" x14ac:dyDescent="0.25">
      <c r="A98" s="53">
        <v>6</v>
      </c>
      <c r="B98" s="21" t="s">
        <v>222</v>
      </c>
      <c r="C98" s="1"/>
      <c r="D98" s="1"/>
      <c r="E98" s="22"/>
      <c r="F98" s="10"/>
      <c r="G98" s="22"/>
      <c r="H98" s="10"/>
      <c r="I98" s="22"/>
      <c r="J98" s="10"/>
      <c r="K98" s="22"/>
      <c r="L98" s="10"/>
      <c r="M98" s="22"/>
      <c r="N98" s="10"/>
      <c r="O98" s="22"/>
      <c r="P98" s="10"/>
      <c r="Q98" s="22"/>
      <c r="R98" s="10"/>
      <c r="S98" s="22"/>
      <c r="T98" s="10"/>
      <c r="U98" s="22"/>
      <c r="V98" s="10"/>
      <c r="W98" s="22"/>
      <c r="X98" s="10"/>
      <c r="Y98" s="22"/>
      <c r="Z98" s="10"/>
      <c r="AA98" s="22"/>
      <c r="AB98" s="10"/>
      <c r="AC98" s="22"/>
      <c r="AD98" s="10"/>
      <c r="AE98" s="22"/>
      <c r="AF98" s="10"/>
      <c r="AG98" s="22"/>
      <c r="AH98" s="10"/>
      <c r="AI98" s="22"/>
      <c r="AJ98" s="10"/>
      <c r="AK98" s="22"/>
      <c r="AL98" s="10"/>
      <c r="AM98" s="22"/>
      <c r="AN98" s="10"/>
      <c r="AO98" s="22"/>
      <c r="AP98" s="10"/>
      <c r="AQ98" s="22"/>
      <c r="AR98" s="10"/>
      <c r="AS98" s="22"/>
      <c r="AT98" s="10"/>
      <c r="AU98" s="22"/>
      <c r="AV98" s="10"/>
      <c r="AW98" s="22"/>
      <c r="AX98" s="10"/>
      <c r="AY98" s="22"/>
      <c r="AZ98" s="10"/>
      <c r="BA98" s="22"/>
      <c r="BB98" s="10"/>
      <c r="BC98" s="22"/>
      <c r="BD98" s="10"/>
      <c r="BE98" s="10"/>
      <c r="BF98" s="48"/>
      <c r="BG98" s="11"/>
    </row>
    <row r="99" spans="1:59" ht="14.25" customHeight="1" outlineLevel="1" x14ac:dyDescent="0.25">
      <c r="A99" s="54" t="s">
        <v>223</v>
      </c>
      <c r="B99" s="26" t="s">
        <v>109</v>
      </c>
      <c r="C99" s="40"/>
      <c r="D99" s="40"/>
      <c r="E99" s="12"/>
      <c r="F99" s="67"/>
      <c r="G99" s="12"/>
      <c r="H99" s="67"/>
      <c r="I99" s="12"/>
      <c r="J99" s="67"/>
      <c r="K99" s="12"/>
      <c r="L99" s="67"/>
      <c r="M99" s="12"/>
      <c r="N99" s="67"/>
      <c r="O99" s="12"/>
      <c r="P99" s="67"/>
      <c r="Q99" s="12"/>
      <c r="R99" s="67"/>
      <c r="S99" s="12"/>
      <c r="T99" s="67"/>
      <c r="U99" s="12"/>
      <c r="V99" s="67"/>
      <c r="W99" s="12"/>
      <c r="X99" s="67"/>
      <c r="Y99" s="12"/>
      <c r="Z99" s="67"/>
      <c r="AA99" s="12"/>
      <c r="AB99" s="67"/>
      <c r="AC99" s="12"/>
      <c r="AD99" s="67"/>
      <c r="AE99" s="12"/>
      <c r="AF99" s="67"/>
      <c r="AG99" s="12"/>
      <c r="AH99" s="67"/>
      <c r="AI99" s="12"/>
      <c r="AJ99" s="67"/>
      <c r="AK99" s="12"/>
      <c r="AL99" s="67"/>
      <c r="AM99" s="12"/>
      <c r="AN99" s="67"/>
      <c r="AO99" s="12"/>
      <c r="AP99" s="67"/>
      <c r="AQ99" s="12"/>
      <c r="AR99" s="67"/>
      <c r="AS99" s="12"/>
      <c r="AT99" s="67"/>
      <c r="AU99" s="12"/>
      <c r="AV99" s="67"/>
      <c r="AW99" s="12"/>
      <c r="AX99" s="67"/>
      <c r="AY99" s="12"/>
      <c r="AZ99" s="67"/>
      <c r="BA99" s="12"/>
      <c r="BB99" s="67"/>
      <c r="BC99" s="12"/>
      <c r="BD99" s="67"/>
      <c r="BE99" s="68"/>
      <c r="BF99" s="69"/>
      <c r="BG99" s="11"/>
    </row>
    <row r="100" spans="1:59" s="123" customFormat="1" outlineLevel="1" x14ac:dyDescent="0.25">
      <c r="A100" s="113" t="s">
        <v>224</v>
      </c>
      <c r="B100" s="114" t="s">
        <v>225</v>
      </c>
      <c r="C100" s="122"/>
      <c r="D100" s="122"/>
      <c r="E100" s="117"/>
      <c r="F100" s="118"/>
      <c r="G100" s="117"/>
      <c r="H100" s="118"/>
      <c r="I100" s="117"/>
      <c r="J100" s="118"/>
      <c r="K100" s="117"/>
      <c r="L100" s="118"/>
      <c r="M100" s="117"/>
      <c r="N100" s="118"/>
      <c r="O100" s="117"/>
      <c r="P100" s="118"/>
      <c r="Q100" s="117"/>
      <c r="R100" s="118"/>
      <c r="S100" s="117"/>
      <c r="T100" s="118"/>
      <c r="U100" s="117"/>
      <c r="V100" s="118"/>
      <c r="W100" s="117"/>
      <c r="X100" s="118"/>
      <c r="Y100" s="117"/>
      <c r="Z100" s="118"/>
      <c r="AA100" s="117"/>
      <c r="AB100" s="118"/>
      <c r="AC100" s="117"/>
      <c r="AD100" s="118"/>
      <c r="AE100" s="117"/>
      <c r="AF100" s="118"/>
      <c r="AG100" s="117"/>
      <c r="AH100" s="118"/>
      <c r="AI100" s="117"/>
      <c r="AJ100" s="118"/>
      <c r="AK100" s="117"/>
      <c r="AL100" s="118"/>
      <c r="AM100" s="117"/>
      <c r="AN100" s="118"/>
      <c r="AO100" s="117"/>
      <c r="AP100" s="118"/>
      <c r="AQ100" s="117"/>
      <c r="AR100" s="118"/>
      <c r="AS100" s="117"/>
      <c r="AT100" s="118"/>
      <c r="AU100" s="117"/>
      <c r="AV100" s="118"/>
      <c r="AW100" s="117"/>
      <c r="AX100" s="118"/>
      <c r="AY100" s="117"/>
      <c r="AZ100" s="118"/>
      <c r="BA100" s="117"/>
      <c r="BB100" s="118"/>
      <c r="BC100" s="117"/>
      <c r="BD100" s="118"/>
      <c r="BE100" s="119"/>
      <c r="BF100" s="120"/>
      <c r="BG100" s="11"/>
    </row>
    <row r="101" spans="1:59" ht="27" outlineLevel="1" x14ac:dyDescent="0.25">
      <c r="A101" s="110" t="s">
        <v>226</v>
      </c>
      <c r="B101" s="109" t="s">
        <v>227</v>
      </c>
      <c r="C101" s="40" t="s">
        <v>112</v>
      </c>
      <c r="D101" s="40"/>
      <c r="E101" s="12">
        <v>2</v>
      </c>
      <c r="F101" s="67">
        <f t="shared" ref="F101:F136" si="654">E101*$D101</f>
        <v>0</v>
      </c>
      <c r="G101" s="12">
        <v>2</v>
      </c>
      <c r="H101" s="67">
        <f t="shared" ref="H101:H137" si="655">G101*$D101</f>
        <v>0</v>
      </c>
      <c r="I101" s="12">
        <v>2</v>
      </c>
      <c r="J101" s="67">
        <f t="shared" ref="J101:J137" si="656">I101*$D101</f>
        <v>0</v>
      </c>
      <c r="K101" s="12">
        <v>2</v>
      </c>
      <c r="L101" s="67">
        <f t="shared" ref="L101:L137" si="657">K101*$D101</f>
        <v>0</v>
      </c>
      <c r="M101" s="12">
        <v>2</v>
      </c>
      <c r="N101" s="67">
        <f t="shared" ref="N101:N137" si="658">M101*$D101</f>
        <v>0</v>
      </c>
      <c r="O101" s="12">
        <v>2</v>
      </c>
      <c r="P101" s="67">
        <f t="shared" ref="P101:P137" si="659">O101*$D101</f>
        <v>0</v>
      </c>
      <c r="Q101" s="12">
        <v>2</v>
      </c>
      <c r="R101" s="67">
        <f t="shared" ref="R101:R137" si="660">Q101*$D101</f>
        <v>0</v>
      </c>
      <c r="S101" s="12">
        <v>2</v>
      </c>
      <c r="T101" s="67">
        <f t="shared" ref="T101:T137" si="661">S101*$D101</f>
        <v>0</v>
      </c>
      <c r="U101" s="12">
        <v>2</v>
      </c>
      <c r="V101" s="67">
        <f t="shared" ref="V101:V137" si="662">U101*$D101</f>
        <v>0</v>
      </c>
      <c r="W101" s="12">
        <v>2</v>
      </c>
      <c r="X101" s="67">
        <f t="shared" ref="X101:X137" si="663">W101*$D101</f>
        <v>0</v>
      </c>
      <c r="Y101" s="12">
        <v>2</v>
      </c>
      <c r="Z101" s="67">
        <f t="shared" ref="Z101:Z137" si="664">Y101*$D101</f>
        <v>0</v>
      </c>
      <c r="AA101" s="12">
        <v>2</v>
      </c>
      <c r="AB101" s="67">
        <f t="shared" ref="AB101:AB137" si="665">AA101*$D101</f>
        <v>0</v>
      </c>
      <c r="AC101" s="12">
        <v>2</v>
      </c>
      <c r="AD101" s="67">
        <f t="shared" ref="AD101:AD137" si="666">AC101*$D101</f>
        <v>0</v>
      </c>
      <c r="AE101" s="12">
        <v>2</v>
      </c>
      <c r="AF101" s="67">
        <f t="shared" ref="AF101:AF137" si="667">AE101*$D101</f>
        <v>0</v>
      </c>
      <c r="AG101" s="12">
        <v>2</v>
      </c>
      <c r="AH101" s="67">
        <f t="shared" ref="AH101:AH137" si="668">AG101*$D101</f>
        <v>0</v>
      </c>
      <c r="AI101" s="12">
        <v>2</v>
      </c>
      <c r="AJ101" s="67">
        <f t="shared" ref="AJ101:AJ137" si="669">AI101*$D101</f>
        <v>0</v>
      </c>
      <c r="AK101" s="12">
        <v>2</v>
      </c>
      <c r="AL101" s="67">
        <f t="shared" ref="AL101:AL137" si="670">AK101*$D101</f>
        <v>0</v>
      </c>
      <c r="AM101" s="12">
        <v>2</v>
      </c>
      <c r="AN101" s="67">
        <f t="shared" ref="AN101:AN137" si="671">AM101*$D101</f>
        <v>0</v>
      </c>
      <c r="AO101" s="12">
        <v>2</v>
      </c>
      <c r="AP101" s="67">
        <f t="shared" ref="AP101:AP137" si="672">AO101*$D101</f>
        <v>0</v>
      </c>
      <c r="AQ101" s="12">
        <v>2</v>
      </c>
      <c r="AR101" s="67">
        <f t="shared" ref="AR101:AR137" si="673">AQ101*$D101</f>
        <v>0</v>
      </c>
      <c r="AS101" s="12">
        <v>2</v>
      </c>
      <c r="AT101" s="67">
        <f t="shared" ref="AT101:AT137" si="674">AS101*$D101</f>
        <v>0</v>
      </c>
      <c r="AU101" s="12">
        <v>2</v>
      </c>
      <c r="AV101" s="67">
        <f t="shared" ref="AV101:AV137" si="675">AU101*$D101</f>
        <v>0</v>
      </c>
      <c r="AW101" s="12">
        <v>2</v>
      </c>
      <c r="AX101" s="67">
        <f t="shared" ref="AX101:AX137" si="676">AW101*$D101</f>
        <v>0</v>
      </c>
      <c r="AY101" s="12">
        <v>2</v>
      </c>
      <c r="AZ101" s="67">
        <f t="shared" ref="AZ101:AZ137" si="677">AY101*$D101</f>
        <v>0</v>
      </c>
      <c r="BA101" s="12">
        <v>2</v>
      </c>
      <c r="BB101" s="67">
        <f t="shared" ref="BB101:BB137" si="678">BA101*$D101</f>
        <v>0</v>
      </c>
      <c r="BC101" s="12">
        <v>2</v>
      </c>
      <c r="BD101" s="67">
        <f t="shared" ref="BD101:BD137" si="679">BC101*$D101</f>
        <v>0</v>
      </c>
      <c r="BE101" s="68">
        <f t="shared" ref="BE101:BE142" si="680">SUM(G101,I101,M101,O101,Q101,S101,W101,AA101,AC101,AE101,AG101,AK101,AO101,AS101,AW101,AY101,BA101,BC101,Y101,AQ101,AU101,AM101,AI101,U101,K101,E101)</f>
        <v>52</v>
      </c>
      <c r="BF101" s="69">
        <f t="shared" ref="BF101:BF137" si="681">BE101*$D101</f>
        <v>0</v>
      </c>
      <c r="BG101" s="11"/>
    </row>
    <row r="102" spans="1:59" ht="27" outlineLevel="1" x14ac:dyDescent="0.25">
      <c r="A102" s="110" t="s">
        <v>228</v>
      </c>
      <c r="B102" s="109" t="s">
        <v>229</v>
      </c>
      <c r="C102" s="40" t="s">
        <v>112</v>
      </c>
      <c r="D102" s="40"/>
      <c r="E102" s="12">
        <v>1</v>
      </c>
      <c r="F102" s="67">
        <f t="shared" si="654"/>
        <v>0</v>
      </c>
      <c r="G102" s="12"/>
      <c r="H102" s="67">
        <f t="shared" si="655"/>
        <v>0</v>
      </c>
      <c r="I102" s="12">
        <v>1</v>
      </c>
      <c r="J102" s="67">
        <f t="shared" si="656"/>
        <v>0</v>
      </c>
      <c r="K102" s="12">
        <v>1</v>
      </c>
      <c r="L102" s="67">
        <f t="shared" si="657"/>
        <v>0</v>
      </c>
      <c r="M102" s="12"/>
      <c r="N102" s="67">
        <f t="shared" si="658"/>
        <v>0</v>
      </c>
      <c r="O102" s="12"/>
      <c r="P102" s="67">
        <f t="shared" si="659"/>
        <v>0</v>
      </c>
      <c r="Q102" s="12"/>
      <c r="R102" s="67">
        <f t="shared" si="660"/>
        <v>0</v>
      </c>
      <c r="S102" s="12"/>
      <c r="T102" s="67">
        <f t="shared" si="661"/>
        <v>0</v>
      </c>
      <c r="U102" s="12">
        <v>1</v>
      </c>
      <c r="V102" s="67">
        <f t="shared" si="662"/>
        <v>0</v>
      </c>
      <c r="W102" s="12">
        <v>1</v>
      </c>
      <c r="X102" s="67">
        <f t="shared" si="663"/>
        <v>0</v>
      </c>
      <c r="Y102" s="12">
        <v>1</v>
      </c>
      <c r="Z102" s="67">
        <f t="shared" si="664"/>
        <v>0</v>
      </c>
      <c r="AA102" s="12">
        <v>1</v>
      </c>
      <c r="AB102" s="67">
        <f t="shared" si="665"/>
        <v>0</v>
      </c>
      <c r="AC102" s="12"/>
      <c r="AD102" s="67">
        <f t="shared" si="666"/>
        <v>0</v>
      </c>
      <c r="AE102" s="12"/>
      <c r="AF102" s="67">
        <f t="shared" si="667"/>
        <v>0</v>
      </c>
      <c r="AG102" s="12"/>
      <c r="AH102" s="67">
        <f t="shared" si="668"/>
        <v>0</v>
      </c>
      <c r="AI102" s="12"/>
      <c r="AJ102" s="67">
        <f t="shared" si="669"/>
        <v>0</v>
      </c>
      <c r="AK102" s="12">
        <v>1</v>
      </c>
      <c r="AL102" s="67">
        <f t="shared" si="670"/>
        <v>0</v>
      </c>
      <c r="AM102" s="12"/>
      <c r="AN102" s="67">
        <f t="shared" si="671"/>
        <v>0</v>
      </c>
      <c r="AO102" s="12">
        <v>1</v>
      </c>
      <c r="AP102" s="67">
        <f t="shared" si="672"/>
        <v>0</v>
      </c>
      <c r="AQ102" s="12"/>
      <c r="AR102" s="67">
        <f t="shared" si="673"/>
        <v>0</v>
      </c>
      <c r="AS102" s="12">
        <v>1</v>
      </c>
      <c r="AT102" s="67">
        <f t="shared" si="674"/>
        <v>0</v>
      </c>
      <c r="AU102" s="12"/>
      <c r="AV102" s="67">
        <f t="shared" si="675"/>
        <v>0</v>
      </c>
      <c r="AW102" s="12"/>
      <c r="AX102" s="67">
        <f t="shared" si="676"/>
        <v>0</v>
      </c>
      <c r="AY102" s="12"/>
      <c r="AZ102" s="67">
        <f t="shared" si="677"/>
        <v>0</v>
      </c>
      <c r="BA102" s="12"/>
      <c r="BB102" s="67">
        <f t="shared" si="678"/>
        <v>0</v>
      </c>
      <c r="BC102" s="12">
        <v>1</v>
      </c>
      <c r="BD102" s="67">
        <f t="shared" si="679"/>
        <v>0</v>
      </c>
      <c r="BE102" s="68">
        <f t="shared" si="680"/>
        <v>11</v>
      </c>
      <c r="BF102" s="69">
        <f t="shared" si="681"/>
        <v>0</v>
      </c>
      <c r="BG102" s="11"/>
    </row>
    <row r="103" spans="1:59" ht="27" outlineLevel="1" x14ac:dyDescent="0.25">
      <c r="A103" s="110" t="s">
        <v>230</v>
      </c>
      <c r="B103" s="109" t="s">
        <v>231</v>
      </c>
      <c r="C103" s="40" t="s">
        <v>112</v>
      </c>
      <c r="D103" s="40"/>
      <c r="E103" s="12">
        <v>1</v>
      </c>
      <c r="F103" s="67">
        <f t="shared" si="654"/>
        <v>0</v>
      </c>
      <c r="G103" s="12"/>
      <c r="H103" s="67">
        <f t="shared" si="655"/>
        <v>0</v>
      </c>
      <c r="I103" s="12">
        <v>1</v>
      </c>
      <c r="J103" s="67">
        <f t="shared" si="656"/>
        <v>0</v>
      </c>
      <c r="K103" s="12">
        <v>1</v>
      </c>
      <c r="L103" s="67">
        <f t="shared" si="657"/>
        <v>0</v>
      </c>
      <c r="M103" s="12"/>
      <c r="N103" s="67">
        <f t="shared" si="658"/>
        <v>0</v>
      </c>
      <c r="O103" s="12"/>
      <c r="P103" s="67">
        <f t="shared" si="659"/>
        <v>0</v>
      </c>
      <c r="Q103" s="12"/>
      <c r="R103" s="67">
        <f t="shared" si="660"/>
        <v>0</v>
      </c>
      <c r="S103" s="12"/>
      <c r="T103" s="67">
        <f t="shared" si="661"/>
        <v>0</v>
      </c>
      <c r="U103" s="12">
        <v>1</v>
      </c>
      <c r="V103" s="67">
        <f t="shared" si="662"/>
        <v>0</v>
      </c>
      <c r="W103" s="12">
        <v>1</v>
      </c>
      <c r="X103" s="67">
        <f t="shared" si="663"/>
        <v>0</v>
      </c>
      <c r="Y103" s="12">
        <v>1</v>
      </c>
      <c r="Z103" s="67">
        <f t="shared" si="664"/>
        <v>0</v>
      </c>
      <c r="AA103" s="12">
        <v>1</v>
      </c>
      <c r="AB103" s="67">
        <f t="shared" si="665"/>
        <v>0</v>
      </c>
      <c r="AC103" s="12"/>
      <c r="AD103" s="67">
        <f t="shared" si="666"/>
        <v>0</v>
      </c>
      <c r="AE103" s="12"/>
      <c r="AF103" s="67">
        <f t="shared" si="667"/>
        <v>0</v>
      </c>
      <c r="AG103" s="12"/>
      <c r="AH103" s="67">
        <f t="shared" si="668"/>
        <v>0</v>
      </c>
      <c r="AI103" s="12"/>
      <c r="AJ103" s="67">
        <f t="shared" si="669"/>
        <v>0</v>
      </c>
      <c r="AK103" s="12">
        <v>1</v>
      </c>
      <c r="AL103" s="67">
        <f t="shared" si="670"/>
        <v>0</v>
      </c>
      <c r="AM103" s="12"/>
      <c r="AN103" s="67">
        <f t="shared" si="671"/>
        <v>0</v>
      </c>
      <c r="AO103" s="12">
        <v>1</v>
      </c>
      <c r="AP103" s="67">
        <f t="shared" si="672"/>
        <v>0</v>
      </c>
      <c r="AQ103" s="12"/>
      <c r="AR103" s="67">
        <f t="shared" si="673"/>
        <v>0</v>
      </c>
      <c r="AS103" s="12">
        <v>1</v>
      </c>
      <c r="AT103" s="67">
        <f t="shared" si="674"/>
        <v>0</v>
      </c>
      <c r="AU103" s="12"/>
      <c r="AV103" s="67">
        <f t="shared" si="675"/>
        <v>0</v>
      </c>
      <c r="AW103" s="12"/>
      <c r="AX103" s="67">
        <f t="shared" si="676"/>
        <v>0</v>
      </c>
      <c r="AY103" s="12"/>
      <c r="AZ103" s="67">
        <f t="shared" si="677"/>
        <v>0</v>
      </c>
      <c r="BA103" s="12"/>
      <c r="BB103" s="67">
        <f t="shared" si="678"/>
        <v>0</v>
      </c>
      <c r="BC103" s="12">
        <v>1</v>
      </c>
      <c r="BD103" s="67">
        <f t="shared" si="679"/>
        <v>0</v>
      </c>
      <c r="BE103" s="68">
        <f t="shared" si="680"/>
        <v>11</v>
      </c>
      <c r="BF103" s="69">
        <f t="shared" si="681"/>
        <v>0</v>
      </c>
      <c r="BG103" s="11"/>
    </row>
    <row r="104" spans="1:59" ht="27" outlineLevel="1" x14ac:dyDescent="0.25">
      <c r="A104" s="110" t="s">
        <v>232</v>
      </c>
      <c r="B104" s="109" t="s">
        <v>233</v>
      </c>
      <c r="C104" s="40" t="s">
        <v>112</v>
      </c>
      <c r="D104" s="40"/>
      <c r="E104" s="12">
        <v>1</v>
      </c>
      <c r="F104" s="67">
        <f t="shared" si="654"/>
        <v>0</v>
      </c>
      <c r="G104" s="12"/>
      <c r="H104" s="67">
        <f t="shared" si="655"/>
        <v>0</v>
      </c>
      <c r="I104" s="12">
        <v>1</v>
      </c>
      <c r="J104" s="67">
        <f t="shared" si="656"/>
        <v>0</v>
      </c>
      <c r="K104" s="12">
        <v>1</v>
      </c>
      <c r="L104" s="67">
        <f t="shared" si="657"/>
        <v>0</v>
      </c>
      <c r="M104" s="12"/>
      <c r="N104" s="67">
        <f t="shared" si="658"/>
        <v>0</v>
      </c>
      <c r="O104" s="12"/>
      <c r="P104" s="67">
        <f t="shared" si="659"/>
        <v>0</v>
      </c>
      <c r="Q104" s="12"/>
      <c r="R104" s="67">
        <f t="shared" si="660"/>
        <v>0</v>
      </c>
      <c r="S104" s="12"/>
      <c r="T104" s="67">
        <f t="shared" si="661"/>
        <v>0</v>
      </c>
      <c r="U104" s="12">
        <v>1</v>
      </c>
      <c r="V104" s="67">
        <f t="shared" si="662"/>
        <v>0</v>
      </c>
      <c r="W104" s="12">
        <v>1</v>
      </c>
      <c r="X104" s="67">
        <f t="shared" si="663"/>
        <v>0</v>
      </c>
      <c r="Y104" s="12">
        <v>1</v>
      </c>
      <c r="Z104" s="67">
        <f t="shared" si="664"/>
        <v>0</v>
      </c>
      <c r="AA104" s="12">
        <v>1</v>
      </c>
      <c r="AB104" s="67">
        <f t="shared" si="665"/>
        <v>0</v>
      </c>
      <c r="AC104" s="12"/>
      <c r="AD104" s="67">
        <f t="shared" si="666"/>
        <v>0</v>
      </c>
      <c r="AE104" s="12"/>
      <c r="AF104" s="67">
        <f t="shared" si="667"/>
        <v>0</v>
      </c>
      <c r="AG104" s="12"/>
      <c r="AH104" s="67">
        <f t="shared" si="668"/>
        <v>0</v>
      </c>
      <c r="AI104" s="12"/>
      <c r="AJ104" s="67">
        <f t="shared" si="669"/>
        <v>0</v>
      </c>
      <c r="AK104" s="12">
        <v>1</v>
      </c>
      <c r="AL104" s="67">
        <f t="shared" si="670"/>
        <v>0</v>
      </c>
      <c r="AM104" s="12"/>
      <c r="AN104" s="67">
        <f t="shared" si="671"/>
        <v>0</v>
      </c>
      <c r="AO104" s="12">
        <v>1</v>
      </c>
      <c r="AP104" s="67">
        <f t="shared" si="672"/>
        <v>0</v>
      </c>
      <c r="AQ104" s="12"/>
      <c r="AR104" s="67">
        <f t="shared" si="673"/>
        <v>0</v>
      </c>
      <c r="AS104" s="12">
        <v>1</v>
      </c>
      <c r="AT104" s="67">
        <f t="shared" si="674"/>
        <v>0</v>
      </c>
      <c r="AU104" s="12"/>
      <c r="AV104" s="67">
        <f t="shared" si="675"/>
        <v>0</v>
      </c>
      <c r="AW104" s="12"/>
      <c r="AX104" s="67">
        <f t="shared" si="676"/>
        <v>0</v>
      </c>
      <c r="AY104" s="12"/>
      <c r="AZ104" s="67">
        <f t="shared" si="677"/>
        <v>0</v>
      </c>
      <c r="BA104" s="12"/>
      <c r="BB104" s="67">
        <f t="shared" si="678"/>
        <v>0</v>
      </c>
      <c r="BC104" s="12">
        <v>1</v>
      </c>
      <c r="BD104" s="67">
        <f t="shared" si="679"/>
        <v>0</v>
      </c>
      <c r="BE104" s="68">
        <f t="shared" si="680"/>
        <v>11</v>
      </c>
      <c r="BF104" s="69">
        <f t="shared" si="681"/>
        <v>0</v>
      </c>
      <c r="BG104" s="11"/>
    </row>
    <row r="105" spans="1:59" ht="27" outlineLevel="1" x14ac:dyDescent="0.25">
      <c r="A105" s="110" t="s">
        <v>234</v>
      </c>
      <c r="B105" s="109" t="s">
        <v>235</v>
      </c>
      <c r="C105" s="40" t="s">
        <v>112</v>
      </c>
      <c r="D105" s="40"/>
      <c r="E105" s="12">
        <v>1</v>
      </c>
      <c r="F105" s="67">
        <f t="shared" si="654"/>
        <v>0</v>
      </c>
      <c r="G105" s="12"/>
      <c r="H105" s="67">
        <f t="shared" si="655"/>
        <v>0</v>
      </c>
      <c r="I105" s="12"/>
      <c r="J105" s="67">
        <f t="shared" si="656"/>
        <v>0</v>
      </c>
      <c r="K105" s="12"/>
      <c r="L105" s="67">
        <f t="shared" si="657"/>
        <v>0</v>
      </c>
      <c r="M105" s="12"/>
      <c r="N105" s="67">
        <f t="shared" si="658"/>
        <v>0</v>
      </c>
      <c r="O105" s="12"/>
      <c r="P105" s="67">
        <f t="shared" si="659"/>
        <v>0</v>
      </c>
      <c r="Q105" s="12"/>
      <c r="R105" s="67">
        <f t="shared" si="660"/>
        <v>0</v>
      </c>
      <c r="S105" s="12"/>
      <c r="T105" s="67">
        <f t="shared" si="661"/>
        <v>0</v>
      </c>
      <c r="U105" s="12"/>
      <c r="V105" s="67">
        <f t="shared" si="662"/>
        <v>0</v>
      </c>
      <c r="W105" s="12"/>
      <c r="X105" s="67">
        <f t="shared" si="663"/>
        <v>0</v>
      </c>
      <c r="Y105" s="12"/>
      <c r="Z105" s="67">
        <f t="shared" si="664"/>
        <v>0</v>
      </c>
      <c r="AA105" s="12"/>
      <c r="AB105" s="67">
        <f t="shared" si="665"/>
        <v>0</v>
      </c>
      <c r="AC105" s="12"/>
      <c r="AD105" s="67">
        <f t="shared" si="666"/>
        <v>0</v>
      </c>
      <c r="AE105" s="12"/>
      <c r="AF105" s="67">
        <f t="shared" si="667"/>
        <v>0</v>
      </c>
      <c r="AG105" s="12"/>
      <c r="AH105" s="67">
        <f t="shared" si="668"/>
        <v>0</v>
      </c>
      <c r="AI105" s="12"/>
      <c r="AJ105" s="67">
        <f t="shared" si="669"/>
        <v>0</v>
      </c>
      <c r="AK105" s="12"/>
      <c r="AL105" s="67">
        <f t="shared" si="670"/>
        <v>0</v>
      </c>
      <c r="AM105" s="12"/>
      <c r="AN105" s="67">
        <f t="shared" si="671"/>
        <v>0</v>
      </c>
      <c r="AO105" s="12"/>
      <c r="AP105" s="67">
        <f t="shared" si="672"/>
        <v>0</v>
      </c>
      <c r="AQ105" s="12"/>
      <c r="AR105" s="67">
        <f t="shared" si="673"/>
        <v>0</v>
      </c>
      <c r="AS105" s="12"/>
      <c r="AT105" s="67">
        <f t="shared" si="674"/>
        <v>0</v>
      </c>
      <c r="AU105" s="12"/>
      <c r="AV105" s="67">
        <f t="shared" si="675"/>
        <v>0</v>
      </c>
      <c r="AW105" s="12"/>
      <c r="AX105" s="67">
        <f t="shared" si="676"/>
        <v>0</v>
      </c>
      <c r="AY105" s="12"/>
      <c r="AZ105" s="67">
        <f t="shared" si="677"/>
        <v>0</v>
      </c>
      <c r="BA105" s="12"/>
      <c r="BB105" s="67">
        <f t="shared" si="678"/>
        <v>0</v>
      </c>
      <c r="BC105" s="12"/>
      <c r="BD105" s="67">
        <f t="shared" si="679"/>
        <v>0</v>
      </c>
      <c r="BE105" s="68">
        <f t="shared" si="680"/>
        <v>1</v>
      </c>
      <c r="BF105" s="69">
        <f t="shared" si="681"/>
        <v>0</v>
      </c>
      <c r="BG105" s="11"/>
    </row>
    <row r="106" spans="1:59" ht="27" outlineLevel="1" x14ac:dyDescent="0.25">
      <c r="A106" s="110" t="s">
        <v>236</v>
      </c>
      <c r="B106" s="109" t="s">
        <v>237</v>
      </c>
      <c r="C106" s="40" t="s">
        <v>112</v>
      </c>
      <c r="D106" s="40"/>
      <c r="E106" s="12"/>
      <c r="F106" s="67">
        <f t="shared" si="654"/>
        <v>0</v>
      </c>
      <c r="G106" s="12"/>
      <c r="H106" s="67">
        <f t="shared" si="655"/>
        <v>0</v>
      </c>
      <c r="I106" s="12"/>
      <c r="J106" s="67">
        <f t="shared" si="656"/>
        <v>0</v>
      </c>
      <c r="K106" s="12"/>
      <c r="L106" s="67">
        <f t="shared" si="657"/>
        <v>0</v>
      </c>
      <c r="M106" s="12"/>
      <c r="N106" s="67">
        <f t="shared" si="658"/>
        <v>0</v>
      </c>
      <c r="O106" s="12"/>
      <c r="P106" s="67">
        <f t="shared" si="659"/>
        <v>0</v>
      </c>
      <c r="Q106" s="12"/>
      <c r="R106" s="67">
        <f t="shared" si="660"/>
        <v>0</v>
      </c>
      <c r="S106" s="12"/>
      <c r="T106" s="67">
        <f t="shared" si="661"/>
        <v>0</v>
      </c>
      <c r="U106" s="12"/>
      <c r="V106" s="67">
        <f t="shared" si="662"/>
        <v>0</v>
      </c>
      <c r="W106" s="12"/>
      <c r="X106" s="67">
        <f t="shared" si="663"/>
        <v>0</v>
      </c>
      <c r="Y106" s="12"/>
      <c r="Z106" s="67">
        <f t="shared" si="664"/>
        <v>0</v>
      </c>
      <c r="AA106" s="12"/>
      <c r="AB106" s="67">
        <f t="shared" si="665"/>
        <v>0</v>
      </c>
      <c r="AC106" s="12"/>
      <c r="AD106" s="67">
        <f t="shared" si="666"/>
        <v>0</v>
      </c>
      <c r="AE106" s="12"/>
      <c r="AF106" s="67">
        <f t="shared" si="667"/>
        <v>0</v>
      </c>
      <c r="AG106" s="12"/>
      <c r="AH106" s="67">
        <f t="shared" si="668"/>
        <v>0</v>
      </c>
      <c r="AI106" s="12"/>
      <c r="AJ106" s="67">
        <f t="shared" si="669"/>
        <v>0</v>
      </c>
      <c r="AK106" s="12"/>
      <c r="AL106" s="67">
        <f t="shared" si="670"/>
        <v>0</v>
      </c>
      <c r="AM106" s="12"/>
      <c r="AN106" s="67">
        <f t="shared" si="671"/>
        <v>0</v>
      </c>
      <c r="AO106" s="12"/>
      <c r="AP106" s="67">
        <f t="shared" si="672"/>
        <v>0</v>
      </c>
      <c r="AQ106" s="12"/>
      <c r="AR106" s="67">
        <f t="shared" si="673"/>
        <v>0</v>
      </c>
      <c r="AS106" s="12"/>
      <c r="AT106" s="67">
        <f t="shared" si="674"/>
        <v>0</v>
      </c>
      <c r="AU106" s="12"/>
      <c r="AV106" s="67">
        <f t="shared" si="675"/>
        <v>0</v>
      </c>
      <c r="AW106" s="12"/>
      <c r="AX106" s="67">
        <f t="shared" si="676"/>
        <v>0</v>
      </c>
      <c r="AY106" s="12"/>
      <c r="AZ106" s="67">
        <f t="shared" si="677"/>
        <v>0</v>
      </c>
      <c r="BA106" s="12"/>
      <c r="BB106" s="67">
        <f t="shared" si="678"/>
        <v>0</v>
      </c>
      <c r="BC106" s="12"/>
      <c r="BD106" s="67">
        <f t="shared" si="679"/>
        <v>0</v>
      </c>
      <c r="BE106" s="160">
        <v>1</v>
      </c>
      <c r="BF106" s="69">
        <f t="shared" si="681"/>
        <v>0</v>
      </c>
      <c r="BG106" s="11"/>
    </row>
    <row r="107" spans="1:59" ht="27" outlineLevel="1" x14ac:dyDescent="0.25">
      <c r="A107" s="110" t="s">
        <v>238</v>
      </c>
      <c r="B107" s="109" t="s">
        <v>239</v>
      </c>
      <c r="C107" s="40" t="s">
        <v>112</v>
      </c>
      <c r="D107" s="40"/>
      <c r="E107" s="12"/>
      <c r="F107" s="67">
        <f t="shared" si="654"/>
        <v>0</v>
      </c>
      <c r="G107" s="12"/>
      <c r="H107" s="67">
        <f t="shared" si="655"/>
        <v>0</v>
      </c>
      <c r="I107" s="12"/>
      <c r="J107" s="67">
        <f t="shared" si="656"/>
        <v>0</v>
      </c>
      <c r="K107" s="12"/>
      <c r="L107" s="67">
        <f t="shared" si="657"/>
        <v>0</v>
      </c>
      <c r="M107" s="12"/>
      <c r="N107" s="67">
        <f t="shared" si="658"/>
        <v>0</v>
      </c>
      <c r="O107" s="12"/>
      <c r="P107" s="67">
        <f t="shared" si="659"/>
        <v>0</v>
      </c>
      <c r="Q107" s="12"/>
      <c r="R107" s="67">
        <f t="shared" si="660"/>
        <v>0</v>
      </c>
      <c r="S107" s="12"/>
      <c r="T107" s="67">
        <f t="shared" si="661"/>
        <v>0</v>
      </c>
      <c r="U107" s="12"/>
      <c r="V107" s="67">
        <f t="shared" si="662"/>
        <v>0</v>
      </c>
      <c r="W107" s="12"/>
      <c r="X107" s="67">
        <f t="shared" si="663"/>
        <v>0</v>
      </c>
      <c r="Y107" s="12"/>
      <c r="Z107" s="67">
        <f t="shared" si="664"/>
        <v>0</v>
      </c>
      <c r="AA107" s="12"/>
      <c r="AB107" s="67">
        <f t="shared" si="665"/>
        <v>0</v>
      </c>
      <c r="AC107" s="12"/>
      <c r="AD107" s="67">
        <f t="shared" si="666"/>
        <v>0</v>
      </c>
      <c r="AE107" s="12"/>
      <c r="AF107" s="67">
        <f t="shared" si="667"/>
        <v>0</v>
      </c>
      <c r="AG107" s="12"/>
      <c r="AH107" s="67">
        <f t="shared" si="668"/>
        <v>0</v>
      </c>
      <c r="AI107" s="12"/>
      <c r="AJ107" s="67">
        <f t="shared" si="669"/>
        <v>0</v>
      </c>
      <c r="AK107" s="12"/>
      <c r="AL107" s="67">
        <f t="shared" si="670"/>
        <v>0</v>
      </c>
      <c r="AM107" s="12"/>
      <c r="AN107" s="67">
        <f t="shared" si="671"/>
        <v>0</v>
      </c>
      <c r="AO107" s="12"/>
      <c r="AP107" s="67">
        <f t="shared" si="672"/>
        <v>0</v>
      </c>
      <c r="AQ107" s="12"/>
      <c r="AR107" s="67">
        <f t="shared" si="673"/>
        <v>0</v>
      </c>
      <c r="AS107" s="12"/>
      <c r="AT107" s="67">
        <f t="shared" si="674"/>
        <v>0</v>
      </c>
      <c r="AU107" s="12"/>
      <c r="AV107" s="67">
        <f t="shared" si="675"/>
        <v>0</v>
      </c>
      <c r="AW107" s="12"/>
      <c r="AX107" s="67">
        <f t="shared" si="676"/>
        <v>0</v>
      </c>
      <c r="AY107" s="12"/>
      <c r="AZ107" s="67">
        <f t="shared" si="677"/>
        <v>0</v>
      </c>
      <c r="BA107" s="12"/>
      <c r="BB107" s="67">
        <f t="shared" si="678"/>
        <v>0</v>
      </c>
      <c r="BC107" s="12"/>
      <c r="BD107" s="67">
        <f t="shared" si="679"/>
        <v>0</v>
      </c>
      <c r="BE107" s="160">
        <v>1</v>
      </c>
      <c r="BF107" s="69">
        <f t="shared" si="681"/>
        <v>0</v>
      </c>
      <c r="BG107" s="11"/>
    </row>
    <row r="108" spans="1:59" ht="27" outlineLevel="1" x14ac:dyDescent="0.25">
      <c r="A108" s="110" t="s">
        <v>240</v>
      </c>
      <c r="B108" s="109" t="s">
        <v>241</v>
      </c>
      <c r="C108" s="40" t="s">
        <v>112</v>
      </c>
      <c r="D108" s="40"/>
      <c r="E108" s="12">
        <v>6</v>
      </c>
      <c r="F108" s="67">
        <f t="shared" si="654"/>
        <v>0</v>
      </c>
      <c r="G108" s="12">
        <v>5</v>
      </c>
      <c r="H108" s="67">
        <f t="shared" si="655"/>
        <v>0</v>
      </c>
      <c r="I108" s="12">
        <v>5</v>
      </c>
      <c r="J108" s="67">
        <f t="shared" si="656"/>
        <v>0</v>
      </c>
      <c r="K108" s="12">
        <v>5</v>
      </c>
      <c r="L108" s="67">
        <f t="shared" si="657"/>
        <v>0</v>
      </c>
      <c r="M108" s="12">
        <v>5</v>
      </c>
      <c r="N108" s="67">
        <f t="shared" si="658"/>
        <v>0</v>
      </c>
      <c r="O108" s="12">
        <v>5</v>
      </c>
      <c r="P108" s="67">
        <f t="shared" si="659"/>
        <v>0</v>
      </c>
      <c r="Q108" s="12">
        <v>5</v>
      </c>
      <c r="R108" s="67">
        <f t="shared" si="660"/>
        <v>0</v>
      </c>
      <c r="S108" s="12">
        <v>5</v>
      </c>
      <c r="T108" s="67">
        <f t="shared" si="661"/>
        <v>0</v>
      </c>
      <c r="U108" s="12">
        <v>5</v>
      </c>
      <c r="V108" s="67">
        <f t="shared" si="662"/>
        <v>0</v>
      </c>
      <c r="W108" s="12">
        <v>5</v>
      </c>
      <c r="X108" s="67">
        <f t="shared" si="663"/>
        <v>0</v>
      </c>
      <c r="Y108" s="12">
        <v>5</v>
      </c>
      <c r="Z108" s="67">
        <f t="shared" si="664"/>
        <v>0</v>
      </c>
      <c r="AA108" s="12">
        <v>5</v>
      </c>
      <c r="AB108" s="67">
        <f t="shared" si="665"/>
        <v>0</v>
      </c>
      <c r="AC108" s="12">
        <v>5</v>
      </c>
      <c r="AD108" s="67">
        <f t="shared" si="666"/>
        <v>0</v>
      </c>
      <c r="AE108" s="12">
        <v>5</v>
      </c>
      <c r="AF108" s="67">
        <f t="shared" si="667"/>
        <v>0</v>
      </c>
      <c r="AG108" s="12">
        <v>5</v>
      </c>
      <c r="AH108" s="67">
        <f t="shared" si="668"/>
        <v>0</v>
      </c>
      <c r="AI108" s="12">
        <v>5</v>
      </c>
      <c r="AJ108" s="67">
        <f t="shared" si="669"/>
        <v>0</v>
      </c>
      <c r="AK108" s="12">
        <v>5</v>
      </c>
      <c r="AL108" s="67">
        <f t="shared" si="670"/>
        <v>0</v>
      </c>
      <c r="AM108" s="12">
        <v>5</v>
      </c>
      <c r="AN108" s="67">
        <f t="shared" si="671"/>
        <v>0</v>
      </c>
      <c r="AO108" s="12">
        <v>5</v>
      </c>
      <c r="AP108" s="67">
        <f t="shared" si="672"/>
        <v>0</v>
      </c>
      <c r="AQ108" s="12">
        <v>5</v>
      </c>
      <c r="AR108" s="67">
        <f t="shared" si="673"/>
        <v>0</v>
      </c>
      <c r="AS108" s="12">
        <v>5</v>
      </c>
      <c r="AT108" s="67">
        <f t="shared" si="674"/>
        <v>0</v>
      </c>
      <c r="AU108" s="12">
        <v>5</v>
      </c>
      <c r="AV108" s="67">
        <f t="shared" si="675"/>
        <v>0</v>
      </c>
      <c r="AW108" s="12">
        <v>5</v>
      </c>
      <c r="AX108" s="67">
        <f t="shared" si="676"/>
        <v>0</v>
      </c>
      <c r="AY108" s="12">
        <v>5</v>
      </c>
      <c r="AZ108" s="67">
        <f t="shared" si="677"/>
        <v>0</v>
      </c>
      <c r="BA108" s="12">
        <v>5</v>
      </c>
      <c r="BB108" s="67">
        <f t="shared" si="678"/>
        <v>0</v>
      </c>
      <c r="BC108" s="12">
        <v>5</v>
      </c>
      <c r="BD108" s="67">
        <f t="shared" si="679"/>
        <v>0</v>
      </c>
      <c r="BE108" s="68">
        <f t="shared" si="680"/>
        <v>131</v>
      </c>
      <c r="BF108" s="69">
        <f t="shared" si="681"/>
        <v>0</v>
      </c>
      <c r="BG108" s="11"/>
    </row>
    <row r="109" spans="1:59" ht="27" outlineLevel="1" x14ac:dyDescent="0.25">
      <c r="A109" s="110" t="s">
        <v>242</v>
      </c>
      <c r="B109" s="109" t="s">
        <v>243</v>
      </c>
      <c r="C109" s="40" t="s">
        <v>112</v>
      </c>
      <c r="D109" s="40"/>
      <c r="E109" s="12">
        <v>2</v>
      </c>
      <c r="F109" s="67">
        <f t="shared" si="654"/>
        <v>0</v>
      </c>
      <c r="G109" s="12">
        <v>5</v>
      </c>
      <c r="H109" s="67">
        <f t="shared" si="655"/>
        <v>0</v>
      </c>
      <c r="I109" s="12">
        <v>5</v>
      </c>
      <c r="J109" s="67">
        <f t="shared" si="656"/>
        <v>0</v>
      </c>
      <c r="K109" s="12">
        <v>5</v>
      </c>
      <c r="L109" s="67">
        <f t="shared" si="657"/>
        <v>0</v>
      </c>
      <c r="M109" s="12">
        <v>5</v>
      </c>
      <c r="N109" s="67">
        <f t="shared" si="658"/>
        <v>0</v>
      </c>
      <c r="O109" s="12">
        <v>5</v>
      </c>
      <c r="P109" s="67">
        <f t="shared" si="659"/>
        <v>0</v>
      </c>
      <c r="Q109" s="12">
        <v>5</v>
      </c>
      <c r="R109" s="67">
        <f t="shared" si="660"/>
        <v>0</v>
      </c>
      <c r="S109" s="12">
        <v>5</v>
      </c>
      <c r="T109" s="67">
        <f t="shared" si="661"/>
        <v>0</v>
      </c>
      <c r="U109" s="12">
        <v>5</v>
      </c>
      <c r="V109" s="67">
        <f t="shared" si="662"/>
        <v>0</v>
      </c>
      <c r="W109" s="12">
        <v>5</v>
      </c>
      <c r="X109" s="67">
        <f t="shared" si="663"/>
        <v>0</v>
      </c>
      <c r="Y109" s="12">
        <v>5</v>
      </c>
      <c r="Z109" s="67">
        <f t="shared" si="664"/>
        <v>0</v>
      </c>
      <c r="AA109" s="12">
        <v>5</v>
      </c>
      <c r="AB109" s="67">
        <f t="shared" si="665"/>
        <v>0</v>
      </c>
      <c r="AC109" s="12">
        <v>5</v>
      </c>
      <c r="AD109" s="67">
        <f t="shared" si="666"/>
        <v>0</v>
      </c>
      <c r="AE109" s="12">
        <v>5</v>
      </c>
      <c r="AF109" s="67">
        <f t="shared" si="667"/>
        <v>0</v>
      </c>
      <c r="AG109" s="12">
        <v>5</v>
      </c>
      <c r="AH109" s="67">
        <f t="shared" si="668"/>
        <v>0</v>
      </c>
      <c r="AI109" s="12">
        <v>5</v>
      </c>
      <c r="AJ109" s="67">
        <f t="shared" si="669"/>
        <v>0</v>
      </c>
      <c r="AK109" s="12">
        <v>5</v>
      </c>
      <c r="AL109" s="67">
        <f t="shared" si="670"/>
        <v>0</v>
      </c>
      <c r="AM109" s="12">
        <v>5</v>
      </c>
      <c r="AN109" s="67">
        <f t="shared" si="671"/>
        <v>0</v>
      </c>
      <c r="AO109" s="12">
        <v>5</v>
      </c>
      <c r="AP109" s="67">
        <f t="shared" si="672"/>
        <v>0</v>
      </c>
      <c r="AQ109" s="12">
        <v>5</v>
      </c>
      <c r="AR109" s="67">
        <f t="shared" si="673"/>
        <v>0</v>
      </c>
      <c r="AS109" s="12">
        <v>5</v>
      </c>
      <c r="AT109" s="67">
        <f t="shared" si="674"/>
        <v>0</v>
      </c>
      <c r="AU109" s="12">
        <v>5</v>
      </c>
      <c r="AV109" s="67">
        <f t="shared" si="675"/>
        <v>0</v>
      </c>
      <c r="AW109" s="12">
        <v>5</v>
      </c>
      <c r="AX109" s="67">
        <f t="shared" si="676"/>
        <v>0</v>
      </c>
      <c r="AY109" s="12">
        <v>5</v>
      </c>
      <c r="AZ109" s="67">
        <f t="shared" si="677"/>
        <v>0</v>
      </c>
      <c r="BA109" s="12">
        <v>5</v>
      </c>
      <c r="BB109" s="67">
        <f t="shared" si="678"/>
        <v>0</v>
      </c>
      <c r="BC109" s="12">
        <v>5</v>
      </c>
      <c r="BD109" s="67">
        <f t="shared" si="679"/>
        <v>0</v>
      </c>
      <c r="BE109" s="68">
        <f t="shared" si="680"/>
        <v>127</v>
      </c>
      <c r="BF109" s="69">
        <f t="shared" si="681"/>
        <v>0</v>
      </c>
      <c r="BG109" s="11"/>
    </row>
    <row r="110" spans="1:59" ht="27" outlineLevel="1" x14ac:dyDescent="0.25">
      <c r="A110" s="110" t="s">
        <v>244</v>
      </c>
      <c r="B110" s="109" t="s">
        <v>245</v>
      </c>
      <c r="C110" s="40" t="s">
        <v>112</v>
      </c>
      <c r="D110" s="40"/>
      <c r="E110" s="12">
        <v>1</v>
      </c>
      <c r="F110" s="67">
        <f t="shared" si="654"/>
        <v>0</v>
      </c>
      <c r="G110" s="12">
        <v>1</v>
      </c>
      <c r="H110" s="67">
        <f t="shared" si="655"/>
        <v>0</v>
      </c>
      <c r="I110" s="12">
        <v>1</v>
      </c>
      <c r="J110" s="67">
        <f t="shared" si="656"/>
        <v>0</v>
      </c>
      <c r="K110" s="12">
        <v>1</v>
      </c>
      <c r="L110" s="67">
        <f t="shared" si="657"/>
        <v>0</v>
      </c>
      <c r="M110" s="12">
        <v>1</v>
      </c>
      <c r="N110" s="67">
        <f t="shared" si="658"/>
        <v>0</v>
      </c>
      <c r="O110" s="12">
        <v>1</v>
      </c>
      <c r="P110" s="67">
        <f t="shared" si="659"/>
        <v>0</v>
      </c>
      <c r="Q110" s="12">
        <v>1</v>
      </c>
      <c r="R110" s="67">
        <f t="shared" si="660"/>
        <v>0</v>
      </c>
      <c r="S110" s="12">
        <v>1</v>
      </c>
      <c r="T110" s="67">
        <f t="shared" si="661"/>
        <v>0</v>
      </c>
      <c r="U110" s="12">
        <v>1</v>
      </c>
      <c r="V110" s="67">
        <f t="shared" si="662"/>
        <v>0</v>
      </c>
      <c r="W110" s="12">
        <v>1</v>
      </c>
      <c r="X110" s="67">
        <f t="shared" si="663"/>
        <v>0</v>
      </c>
      <c r="Y110" s="12">
        <v>1</v>
      </c>
      <c r="Z110" s="67">
        <f t="shared" si="664"/>
        <v>0</v>
      </c>
      <c r="AA110" s="12">
        <v>1</v>
      </c>
      <c r="AB110" s="67">
        <f t="shared" si="665"/>
        <v>0</v>
      </c>
      <c r="AC110" s="12">
        <v>1</v>
      </c>
      <c r="AD110" s="67">
        <f t="shared" si="666"/>
        <v>0</v>
      </c>
      <c r="AE110" s="12">
        <v>1</v>
      </c>
      <c r="AF110" s="67">
        <f t="shared" si="667"/>
        <v>0</v>
      </c>
      <c r="AG110" s="12">
        <v>1</v>
      </c>
      <c r="AH110" s="67">
        <f t="shared" si="668"/>
        <v>0</v>
      </c>
      <c r="AI110" s="12">
        <v>1</v>
      </c>
      <c r="AJ110" s="67">
        <f t="shared" si="669"/>
        <v>0</v>
      </c>
      <c r="AK110" s="12">
        <v>1</v>
      </c>
      <c r="AL110" s="67">
        <f t="shared" si="670"/>
        <v>0</v>
      </c>
      <c r="AM110" s="12">
        <v>1</v>
      </c>
      <c r="AN110" s="67">
        <f t="shared" si="671"/>
        <v>0</v>
      </c>
      <c r="AO110" s="12">
        <v>1</v>
      </c>
      <c r="AP110" s="67">
        <f t="shared" si="672"/>
        <v>0</v>
      </c>
      <c r="AQ110" s="12">
        <v>1</v>
      </c>
      <c r="AR110" s="67">
        <f t="shared" si="673"/>
        <v>0</v>
      </c>
      <c r="AS110" s="12">
        <v>1</v>
      </c>
      <c r="AT110" s="67">
        <f t="shared" si="674"/>
        <v>0</v>
      </c>
      <c r="AU110" s="12">
        <v>1</v>
      </c>
      <c r="AV110" s="67">
        <f t="shared" si="675"/>
        <v>0</v>
      </c>
      <c r="AW110" s="12">
        <v>1</v>
      </c>
      <c r="AX110" s="67">
        <f t="shared" si="676"/>
        <v>0</v>
      </c>
      <c r="AY110" s="12">
        <v>1</v>
      </c>
      <c r="AZ110" s="67">
        <f t="shared" si="677"/>
        <v>0</v>
      </c>
      <c r="BA110" s="12">
        <v>1</v>
      </c>
      <c r="BB110" s="67">
        <f t="shared" si="678"/>
        <v>0</v>
      </c>
      <c r="BC110" s="12">
        <v>1</v>
      </c>
      <c r="BD110" s="67">
        <f t="shared" si="679"/>
        <v>0</v>
      </c>
      <c r="BE110" s="68">
        <f t="shared" si="680"/>
        <v>26</v>
      </c>
      <c r="BF110" s="69">
        <f t="shared" si="681"/>
        <v>0</v>
      </c>
      <c r="BG110" s="11"/>
    </row>
    <row r="111" spans="1:59" ht="27" outlineLevel="1" x14ac:dyDescent="0.25">
      <c r="A111" s="110" t="s">
        <v>246</v>
      </c>
      <c r="B111" s="109" t="s">
        <v>247</v>
      </c>
      <c r="C111" s="40" t="s">
        <v>112</v>
      </c>
      <c r="D111" s="40"/>
      <c r="E111" s="12"/>
      <c r="F111" s="67">
        <f t="shared" si="654"/>
        <v>0</v>
      </c>
      <c r="G111" s="12"/>
      <c r="H111" s="67">
        <f t="shared" si="655"/>
        <v>0</v>
      </c>
      <c r="I111" s="12"/>
      <c r="J111" s="67">
        <f t="shared" si="656"/>
        <v>0</v>
      </c>
      <c r="K111" s="12"/>
      <c r="L111" s="67">
        <f t="shared" si="657"/>
        <v>0</v>
      </c>
      <c r="M111" s="12"/>
      <c r="N111" s="67">
        <f t="shared" si="658"/>
        <v>0</v>
      </c>
      <c r="O111" s="12"/>
      <c r="P111" s="67">
        <f t="shared" si="659"/>
        <v>0</v>
      </c>
      <c r="Q111" s="12"/>
      <c r="R111" s="67">
        <f t="shared" si="660"/>
        <v>0</v>
      </c>
      <c r="S111" s="12"/>
      <c r="T111" s="67">
        <f t="shared" si="661"/>
        <v>0</v>
      </c>
      <c r="U111" s="12"/>
      <c r="V111" s="67">
        <f t="shared" si="662"/>
        <v>0</v>
      </c>
      <c r="W111" s="12"/>
      <c r="X111" s="67">
        <f t="shared" si="663"/>
        <v>0</v>
      </c>
      <c r="Y111" s="12"/>
      <c r="Z111" s="67">
        <f t="shared" si="664"/>
        <v>0</v>
      </c>
      <c r="AA111" s="12"/>
      <c r="AB111" s="67">
        <f t="shared" si="665"/>
        <v>0</v>
      </c>
      <c r="AC111" s="12"/>
      <c r="AD111" s="67">
        <f t="shared" si="666"/>
        <v>0</v>
      </c>
      <c r="AE111" s="12"/>
      <c r="AF111" s="67">
        <f t="shared" si="667"/>
        <v>0</v>
      </c>
      <c r="AG111" s="12"/>
      <c r="AH111" s="67">
        <f t="shared" si="668"/>
        <v>0</v>
      </c>
      <c r="AI111" s="12"/>
      <c r="AJ111" s="67">
        <f t="shared" si="669"/>
        <v>0</v>
      </c>
      <c r="AK111" s="12"/>
      <c r="AL111" s="67">
        <f t="shared" si="670"/>
        <v>0</v>
      </c>
      <c r="AM111" s="12"/>
      <c r="AN111" s="67">
        <f t="shared" si="671"/>
        <v>0</v>
      </c>
      <c r="AO111" s="12"/>
      <c r="AP111" s="67">
        <f t="shared" si="672"/>
        <v>0</v>
      </c>
      <c r="AQ111" s="12"/>
      <c r="AR111" s="67">
        <f t="shared" si="673"/>
        <v>0</v>
      </c>
      <c r="AS111" s="12"/>
      <c r="AT111" s="67">
        <f t="shared" si="674"/>
        <v>0</v>
      </c>
      <c r="AU111" s="12"/>
      <c r="AV111" s="67">
        <f t="shared" si="675"/>
        <v>0</v>
      </c>
      <c r="AW111" s="12"/>
      <c r="AX111" s="67">
        <f t="shared" si="676"/>
        <v>0</v>
      </c>
      <c r="AY111" s="12"/>
      <c r="AZ111" s="67">
        <f t="shared" si="677"/>
        <v>0</v>
      </c>
      <c r="BA111" s="12"/>
      <c r="BB111" s="67">
        <f t="shared" si="678"/>
        <v>0</v>
      </c>
      <c r="BC111" s="12"/>
      <c r="BD111" s="67">
        <f t="shared" si="679"/>
        <v>0</v>
      </c>
      <c r="BE111" s="160">
        <v>1</v>
      </c>
      <c r="BF111" s="69">
        <f t="shared" si="681"/>
        <v>0</v>
      </c>
      <c r="BG111" s="11"/>
    </row>
    <row r="112" spans="1:59" ht="27" outlineLevel="1" x14ac:dyDescent="0.25">
      <c r="A112" s="110" t="s">
        <v>248</v>
      </c>
      <c r="B112" s="109" t="s">
        <v>249</v>
      </c>
      <c r="C112" s="40" t="s">
        <v>112</v>
      </c>
      <c r="D112" s="40"/>
      <c r="E112" s="12"/>
      <c r="F112" s="67">
        <f t="shared" si="654"/>
        <v>0</v>
      </c>
      <c r="G112" s="12"/>
      <c r="H112" s="67">
        <f t="shared" si="655"/>
        <v>0</v>
      </c>
      <c r="I112" s="12"/>
      <c r="J112" s="67">
        <f t="shared" si="656"/>
        <v>0</v>
      </c>
      <c r="K112" s="12"/>
      <c r="L112" s="67">
        <f t="shared" si="657"/>
        <v>0</v>
      </c>
      <c r="M112" s="12"/>
      <c r="N112" s="67">
        <f t="shared" si="658"/>
        <v>0</v>
      </c>
      <c r="O112" s="12"/>
      <c r="P112" s="67">
        <f t="shared" si="659"/>
        <v>0</v>
      </c>
      <c r="Q112" s="12"/>
      <c r="R112" s="67">
        <f t="shared" si="660"/>
        <v>0</v>
      </c>
      <c r="S112" s="12"/>
      <c r="T112" s="67">
        <f t="shared" si="661"/>
        <v>0</v>
      </c>
      <c r="U112" s="12"/>
      <c r="V112" s="67">
        <f t="shared" si="662"/>
        <v>0</v>
      </c>
      <c r="W112" s="12"/>
      <c r="X112" s="67">
        <f t="shared" si="663"/>
        <v>0</v>
      </c>
      <c r="Y112" s="12"/>
      <c r="Z112" s="67">
        <f t="shared" si="664"/>
        <v>0</v>
      </c>
      <c r="AA112" s="12"/>
      <c r="AB112" s="67">
        <f t="shared" si="665"/>
        <v>0</v>
      </c>
      <c r="AC112" s="12"/>
      <c r="AD112" s="67">
        <f t="shared" si="666"/>
        <v>0</v>
      </c>
      <c r="AE112" s="12"/>
      <c r="AF112" s="67">
        <f t="shared" si="667"/>
        <v>0</v>
      </c>
      <c r="AG112" s="12"/>
      <c r="AH112" s="67">
        <f t="shared" si="668"/>
        <v>0</v>
      </c>
      <c r="AI112" s="12"/>
      <c r="AJ112" s="67">
        <f t="shared" si="669"/>
        <v>0</v>
      </c>
      <c r="AK112" s="12"/>
      <c r="AL112" s="67">
        <f t="shared" si="670"/>
        <v>0</v>
      </c>
      <c r="AM112" s="12"/>
      <c r="AN112" s="67">
        <f t="shared" si="671"/>
        <v>0</v>
      </c>
      <c r="AO112" s="12"/>
      <c r="AP112" s="67">
        <f t="shared" si="672"/>
        <v>0</v>
      </c>
      <c r="AQ112" s="12"/>
      <c r="AR112" s="67">
        <f t="shared" si="673"/>
        <v>0</v>
      </c>
      <c r="AS112" s="12"/>
      <c r="AT112" s="67">
        <f t="shared" si="674"/>
        <v>0</v>
      </c>
      <c r="AU112" s="12"/>
      <c r="AV112" s="67">
        <f t="shared" si="675"/>
        <v>0</v>
      </c>
      <c r="AW112" s="12"/>
      <c r="AX112" s="67">
        <f t="shared" si="676"/>
        <v>0</v>
      </c>
      <c r="AY112" s="12"/>
      <c r="AZ112" s="67">
        <f t="shared" si="677"/>
        <v>0</v>
      </c>
      <c r="BA112" s="12"/>
      <c r="BB112" s="67">
        <f t="shared" si="678"/>
        <v>0</v>
      </c>
      <c r="BC112" s="12"/>
      <c r="BD112" s="67">
        <f t="shared" si="679"/>
        <v>0</v>
      </c>
      <c r="BE112" s="160">
        <v>1</v>
      </c>
      <c r="BF112" s="69">
        <f t="shared" si="681"/>
        <v>0</v>
      </c>
      <c r="BG112" s="11"/>
    </row>
    <row r="113" spans="1:59" ht="27" outlineLevel="1" x14ac:dyDescent="0.25">
      <c r="A113" s="110" t="s">
        <v>250</v>
      </c>
      <c r="B113" s="109" t="s">
        <v>251</v>
      </c>
      <c r="C113" s="40" t="s">
        <v>112</v>
      </c>
      <c r="D113" s="40"/>
      <c r="E113" s="12"/>
      <c r="F113" s="67">
        <f t="shared" si="654"/>
        <v>0</v>
      </c>
      <c r="G113" s="12"/>
      <c r="H113" s="67">
        <f t="shared" si="655"/>
        <v>0</v>
      </c>
      <c r="I113" s="12"/>
      <c r="J113" s="67">
        <f t="shared" si="656"/>
        <v>0</v>
      </c>
      <c r="K113" s="12"/>
      <c r="L113" s="67">
        <f t="shared" si="657"/>
        <v>0</v>
      </c>
      <c r="M113" s="12"/>
      <c r="N113" s="67">
        <f t="shared" si="658"/>
        <v>0</v>
      </c>
      <c r="O113" s="12"/>
      <c r="P113" s="67">
        <f t="shared" si="659"/>
        <v>0</v>
      </c>
      <c r="Q113" s="12"/>
      <c r="R113" s="67">
        <f t="shared" si="660"/>
        <v>0</v>
      </c>
      <c r="S113" s="12"/>
      <c r="T113" s="67">
        <f t="shared" si="661"/>
        <v>0</v>
      </c>
      <c r="U113" s="12"/>
      <c r="V113" s="67">
        <f t="shared" si="662"/>
        <v>0</v>
      </c>
      <c r="W113" s="12"/>
      <c r="X113" s="67">
        <f t="shared" si="663"/>
        <v>0</v>
      </c>
      <c r="Y113" s="12"/>
      <c r="Z113" s="67">
        <f t="shared" si="664"/>
        <v>0</v>
      </c>
      <c r="AA113" s="12"/>
      <c r="AB113" s="67">
        <f t="shared" si="665"/>
        <v>0</v>
      </c>
      <c r="AC113" s="12"/>
      <c r="AD113" s="67">
        <f t="shared" si="666"/>
        <v>0</v>
      </c>
      <c r="AE113" s="12"/>
      <c r="AF113" s="67">
        <f t="shared" si="667"/>
        <v>0</v>
      </c>
      <c r="AG113" s="12"/>
      <c r="AH113" s="67">
        <f t="shared" si="668"/>
        <v>0</v>
      </c>
      <c r="AI113" s="12"/>
      <c r="AJ113" s="67">
        <f t="shared" si="669"/>
        <v>0</v>
      </c>
      <c r="AK113" s="12"/>
      <c r="AL113" s="67">
        <f t="shared" si="670"/>
        <v>0</v>
      </c>
      <c r="AM113" s="12"/>
      <c r="AN113" s="67">
        <f t="shared" si="671"/>
        <v>0</v>
      </c>
      <c r="AO113" s="12"/>
      <c r="AP113" s="67">
        <f t="shared" si="672"/>
        <v>0</v>
      </c>
      <c r="AQ113" s="12"/>
      <c r="AR113" s="67">
        <f t="shared" si="673"/>
        <v>0</v>
      </c>
      <c r="AS113" s="12"/>
      <c r="AT113" s="67">
        <f t="shared" si="674"/>
        <v>0</v>
      </c>
      <c r="AU113" s="12"/>
      <c r="AV113" s="67">
        <f t="shared" si="675"/>
        <v>0</v>
      </c>
      <c r="AW113" s="12"/>
      <c r="AX113" s="67">
        <f t="shared" si="676"/>
        <v>0</v>
      </c>
      <c r="AY113" s="12"/>
      <c r="AZ113" s="67">
        <f t="shared" si="677"/>
        <v>0</v>
      </c>
      <c r="BA113" s="12"/>
      <c r="BB113" s="67">
        <f t="shared" si="678"/>
        <v>0</v>
      </c>
      <c r="BC113" s="12"/>
      <c r="BD113" s="67">
        <f t="shared" si="679"/>
        <v>0</v>
      </c>
      <c r="BE113" s="160">
        <v>1</v>
      </c>
      <c r="BF113" s="69">
        <f t="shared" si="681"/>
        <v>0</v>
      </c>
      <c r="BG113" s="11"/>
    </row>
    <row r="114" spans="1:59" ht="27" outlineLevel="1" x14ac:dyDescent="0.25">
      <c r="A114" s="110" t="s">
        <v>252</v>
      </c>
      <c r="B114" s="109" t="s">
        <v>253</v>
      </c>
      <c r="C114" s="40" t="s">
        <v>112</v>
      </c>
      <c r="D114" s="40"/>
      <c r="E114" s="12"/>
      <c r="F114" s="67">
        <f t="shared" ref="F114:F125" si="682">E114*$D114</f>
        <v>0</v>
      </c>
      <c r="G114" s="12"/>
      <c r="H114" s="67">
        <f t="shared" ref="H114:H125" si="683">G114*$D114</f>
        <v>0</v>
      </c>
      <c r="I114" s="12"/>
      <c r="J114" s="67">
        <f t="shared" ref="J114:J125" si="684">I114*$D114</f>
        <v>0</v>
      </c>
      <c r="K114" s="12"/>
      <c r="L114" s="67">
        <f t="shared" ref="L114:L125" si="685">K114*$D114</f>
        <v>0</v>
      </c>
      <c r="M114" s="12"/>
      <c r="N114" s="67">
        <f t="shared" ref="N114:N125" si="686">M114*$D114</f>
        <v>0</v>
      </c>
      <c r="O114" s="12"/>
      <c r="P114" s="67">
        <f t="shared" ref="P114:P125" si="687">O114*$D114</f>
        <v>0</v>
      </c>
      <c r="Q114" s="12"/>
      <c r="R114" s="67">
        <f t="shared" ref="R114:R125" si="688">Q114*$D114</f>
        <v>0</v>
      </c>
      <c r="S114" s="12"/>
      <c r="T114" s="67">
        <f t="shared" ref="T114:T125" si="689">S114*$D114</f>
        <v>0</v>
      </c>
      <c r="U114" s="12"/>
      <c r="V114" s="67">
        <f t="shared" ref="V114:V125" si="690">U114*$D114</f>
        <v>0</v>
      </c>
      <c r="W114" s="12"/>
      <c r="X114" s="67">
        <f t="shared" ref="X114:X125" si="691">W114*$D114</f>
        <v>0</v>
      </c>
      <c r="Y114" s="12"/>
      <c r="Z114" s="67">
        <f t="shared" ref="Z114:Z125" si="692">Y114*$D114</f>
        <v>0</v>
      </c>
      <c r="AA114" s="12"/>
      <c r="AB114" s="67">
        <f t="shared" ref="AB114:AB125" si="693">AA114*$D114</f>
        <v>0</v>
      </c>
      <c r="AC114" s="12"/>
      <c r="AD114" s="67">
        <f t="shared" ref="AD114:AD125" si="694">AC114*$D114</f>
        <v>0</v>
      </c>
      <c r="AE114" s="12"/>
      <c r="AF114" s="67">
        <f t="shared" ref="AF114:AF125" si="695">AE114*$D114</f>
        <v>0</v>
      </c>
      <c r="AG114" s="12"/>
      <c r="AH114" s="67">
        <f t="shared" ref="AH114:AH125" si="696">AG114*$D114</f>
        <v>0</v>
      </c>
      <c r="AI114" s="12"/>
      <c r="AJ114" s="67">
        <f t="shared" ref="AJ114:AJ125" si="697">AI114*$D114</f>
        <v>0</v>
      </c>
      <c r="AK114" s="12"/>
      <c r="AL114" s="67">
        <f t="shared" ref="AL114:AL125" si="698">AK114*$D114</f>
        <v>0</v>
      </c>
      <c r="AM114" s="12"/>
      <c r="AN114" s="67">
        <f t="shared" ref="AN114:AN125" si="699">AM114*$D114</f>
        <v>0</v>
      </c>
      <c r="AO114" s="12"/>
      <c r="AP114" s="67">
        <f t="shared" ref="AP114:AP125" si="700">AO114*$D114</f>
        <v>0</v>
      </c>
      <c r="AQ114" s="12"/>
      <c r="AR114" s="67">
        <f t="shared" ref="AR114:AR125" si="701">AQ114*$D114</f>
        <v>0</v>
      </c>
      <c r="AS114" s="12"/>
      <c r="AT114" s="67">
        <f t="shared" ref="AT114:AT125" si="702">AS114*$D114</f>
        <v>0</v>
      </c>
      <c r="AU114" s="12"/>
      <c r="AV114" s="67">
        <f t="shared" ref="AV114:AV125" si="703">AU114*$D114</f>
        <v>0</v>
      </c>
      <c r="AW114" s="12"/>
      <c r="AX114" s="67">
        <f t="shared" ref="AX114:AX125" si="704">AW114*$D114</f>
        <v>0</v>
      </c>
      <c r="AY114" s="12"/>
      <c r="AZ114" s="67">
        <f t="shared" ref="AZ114:AZ125" si="705">AY114*$D114</f>
        <v>0</v>
      </c>
      <c r="BA114" s="12"/>
      <c r="BB114" s="67">
        <f t="shared" ref="BB114:BB125" si="706">BA114*$D114</f>
        <v>0</v>
      </c>
      <c r="BC114" s="12"/>
      <c r="BD114" s="67">
        <f t="shared" ref="BD114:BD125" si="707">BC114*$D114</f>
        <v>0</v>
      </c>
      <c r="BE114" s="160">
        <v>1</v>
      </c>
      <c r="BF114" s="69">
        <f t="shared" ref="BF114:BF125" si="708">BE114*$D114</f>
        <v>0</v>
      </c>
      <c r="BG114" s="11"/>
    </row>
    <row r="115" spans="1:59" ht="27" outlineLevel="1" x14ac:dyDescent="0.25">
      <c r="A115" s="110" t="s">
        <v>254</v>
      </c>
      <c r="B115" s="109" t="s">
        <v>255</v>
      </c>
      <c r="C115" s="40" t="s">
        <v>112</v>
      </c>
      <c r="D115" s="40"/>
      <c r="E115" s="12"/>
      <c r="F115" s="67">
        <f t="shared" si="682"/>
        <v>0</v>
      </c>
      <c r="G115" s="12"/>
      <c r="H115" s="67">
        <f t="shared" si="683"/>
        <v>0</v>
      </c>
      <c r="I115" s="12"/>
      <c r="J115" s="67">
        <f t="shared" si="684"/>
        <v>0</v>
      </c>
      <c r="K115" s="12"/>
      <c r="L115" s="67">
        <f t="shared" si="685"/>
        <v>0</v>
      </c>
      <c r="M115" s="12"/>
      <c r="N115" s="67">
        <f t="shared" si="686"/>
        <v>0</v>
      </c>
      <c r="O115" s="12"/>
      <c r="P115" s="67">
        <f t="shared" si="687"/>
        <v>0</v>
      </c>
      <c r="Q115" s="12"/>
      <c r="R115" s="67">
        <f t="shared" si="688"/>
        <v>0</v>
      </c>
      <c r="S115" s="12"/>
      <c r="T115" s="67">
        <f t="shared" si="689"/>
        <v>0</v>
      </c>
      <c r="U115" s="12"/>
      <c r="V115" s="67">
        <f t="shared" si="690"/>
        <v>0</v>
      </c>
      <c r="W115" s="12"/>
      <c r="X115" s="67">
        <f t="shared" si="691"/>
        <v>0</v>
      </c>
      <c r="Y115" s="12"/>
      <c r="Z115" s="67">
        <f t="shared" si="692"/>
        <v>0</v>
      </c>
      <c r="AA115" s="12"/>
      <c r="AB115" s="67">
        <f t="shared" si="693"/>
        <v>0</v>
      </c>
      <c r="AC115" s="12"/>
      <c r="AD115" s="67">
        <f t="shared" si="694"/>
        <v>0</v>
      </c>
      <c r="AE115" s="12"/>
      <c r="AF115" s="67">
        <f t="shared" si="695"/>
        <v>0</v>
      </c>
      <c r="AG115" s="12"/>
      <c r="AH115" s="67">
        <f t="shared" si="696"/>
        <v>0</v>
      </c>
      <c r="AI115" s="12"/>
      <c r="AJ115" s="67">
        <f t="shared" si="697"/>
        <v>0</v>
      </c>
      <c r="AK115" s="12"/>
      <c r="AL115" s="67">
        <f t="shared" si="698"/>
        <v>0</v>
      </c>
      <c r="AM115" s="12"/>
      <c r="AN115" s="67">
        <f t="shared" si="699"/>
        <v>0</v>
      </c>
      <c r="AO115" s="12"/>
      <c r="AP115" s="67">
        <f t="shared" si="700"/>
        <v>0</v>
      </c>
      <c r="AQ115" s="12"/>
      <c r="AR115" s="67">
        <f t="shared" si="701"/>
        <v>0</v>
      </c>
      <c r="AS115" s="12"/>
      <c r="AT115" s="67">
        <f t="shared" si="702"/>
        <v>0</v>
      </c>
      <c r="AU115" s="12"/>
      <c r="AV115" s="67">
        <f t="shared" si="703"/>
        <v>0</v>
      </c>
      <c r="AW115" s="12"/>
      <c r="AX115" s="67">
        <f t="shared" si="704"/>
        <v>0</v>
      </c>
      <c r="AY115" s="12"/>
      <c r="AZ115" s="67">
        <f t="shared" si="705"/>
        <v>0</v>
      </c>
      <c r="BA115" s="12"/>
      <c r="BB115" s="67">
        <f t="shared" si="706"/>
        <v>0</v>
      </c>
      <c r="BC115" s="12"/>
      <c r="BD115" s="67">
        <f t="shared" si="707"/>
        <v>0</v>
      </c>
      <c r="BE115" s="160">
        <v>1</v>
      </c>
      <c r="BF115" s="69">
        <f t="shared" si="708"/>
        <v>0</v>
      </c>
      <c r="BG115" s="11"/>
    </row>
    <row r="116" spans="1:59" ht="27" outlineLevel="1" x14ac:dyDescent="0.25">
      <c r="A116" s="110" t="s">
        <v>256</v>
      </c>
      <c r="B116" s="109" t="s">
        <v>257</v>
      </c>
      <c r="C116" s="40" t="s">
        <v>112</v>
      </c>
      <c r="D116" s="40"/>
      <c r="E116" s="12"/>
      <c r="F116" s="67">
        <f t="shared" si="682"/>
        <v>0</v>
      </c>
      <c r="G116" s="12"/>
      <c r="H116" s="67">
        <f t="shared" si="683"/>
        <v>0</v>
      </c>
      <c r="I116" s="12"/>
      <c r="J116" s="67">
        <f t="shared" si="684"/>
        <v>0</v>
      </c>
      <c r="K116" s="12"/>
      <c r="L116" s="67">
        <f t="shared" si="685"/>
        <v>0</v>
      </c>
      <c r="M116" s="12"/>
      <c r="N116" s="67">
        <f t="shared" si="686"/>
        <v>0</v>
      </c>
      <c r="O116" s="12"/>
      <c r="P116" s="67">
        <f t="shared" si="687"/>
        <v>0</v>
      </c>
      <c r="Q116" s="12"/>
      <c r="R116" s="67">
        <f t="shared" si="688"/>
        <v>0</v>
      </c>
      <c r="S116" s="12"/>
      <c r="T116" s="67">
        <f t="shared" si="689"/>
        <v>0</v>
      </c>
      <c r="U116" s="12"/>
      <c r="V116" s="67">
        <f t="shared" si="690"/>
        <v>0</v>
      </c>
      <c r="W116" s="12"/>
      <c r="X116" s="67">
        <f t="shared" si="691"/>
        <v>0</v>
      </c>
      <c r="Y116" s="12"/>
      <c r="Z116" s="67">
        <f t="shared" si="692"/>
        <v>0</v>
      </c>
      <c r="AA116" s="12"/>
      <c r="AB116" s="67">
        <f t="shared" si="693"/>
        <v>0</v>
      </c>
      <c r="AC116" s="12"/>
      <c r="AD116" s="67">
        <f t="shared" si="694"/>
        <v>0</v>
      </c>
      <c r="AE116" s="12"/>
      <c r="AF116" s="67">
        <f t="shared" si="695"/>
        <v>0</v>
      </c>
      <c r="AG116" s="12"/>
      <c r="AH116" s="67">
        <f t="shared" si="696"/>
        <v>0</v>
      </c>
      <c r="AI116" s="12"/>
      <c r="AJ116" s="67">
        <f t="shared" si="697"/>
        <v>0</v>
      </c>
      <c r="AK116" s="12"/>
      <c r="AL116" s="67">
        <f t="shared" si="698"/>
        <v>0</v>
      </c>
      <c r="AM116" s="12"/>
      <c r="AN116" s="67">
        <f t="shared" si="699"/>
        <v>0</v>
      </c>
      <c r="AO116" s="12"/>
      <c r="AP116" s="67">
        <f t="shared" si="700"/>
        <v>0</v>
      </c>
      <c r="AQ116" s="12"/>
      <c r="AR116" s="67">
        <f t="shared" si="701"/>
        <v>0</v>
      </c>
      <c r="AS116" s="12"/>
      <c r="AT116" s="67">
        <f t="shared" si="702"/>
        <v>0</v>
      </c>
      <c r="AU116" s="12"/>
      <c r="AV116" s="67">
        <f t="shared" si="703"/>
        <v>0</v>
      </c>
      <c r="AW116" s="12"/>
      <c r="AX116" s="67">
        <f t="shared" si="704"/>
        <v>0</v>
      </c>
      <c r="AY116" s="12"/>
      <c r="AZ116" s="67">
        <f t="shared" si="705"/>
        <v>0</v>
      </c>
      <c r="BA116" s="12"/>
      <c r="BB116" s="67">
        <f t="shared" si="706"/>
        <v>0</v>
      </c>
      <c r="BC116" s="12"/>
      <c r="BD116" s="67">
        <f t="shared" si="707"/>
        <v>0</v>
      </c>
      <c r="BE116" s="160">
        <v>1</v>
      </c>
      <c r="BF116" s="69">
        <f t="shared" si="708"/>
        <v>0</v>
      </c>
      <c r="BG116" s="11"/>
    </row>
    <row r="117" spans="1:59" ht="27" outlineLevel="1" x14ac:dyDescent="0.25">
      <c r="A117" s="110" t="s">
        <v>258</v>
      </c>
      <c r="B117" s="109" t="s">
        <v>259</v>
      </c>
      <c r="C117" s="40" t="s">
        <v>112</v>
      </c>
      <c r="D117" s="40"/>
      <c r="E117" s="12"/>
      <c r="F117" s="67">
        <f t="shared" si="682"/>
        <v>0</v>
      </c>
      <c r="G117" s="12"/>
      <c r="H117" s="67">
        <f t="shared" si="683"/>
        <v>0</v>
      </c>
      <c r="I117" s="12"/>
      <c r="J117" s="67">
        <f t="shared" si="684"/>
        <v>0</v>
      </c>
      <c r="K117" s="12"/>
      <c r="L117" s="67">
        <f t="shared" si="685"/>
        <v>0</v>
      </c>
      <c r="M117" s="12"/>
      <c r="N117" s="67">
        <f t="shared" si="686"/>
        <v>0</v>
      </c>
      <c r="O117" s="12"/>
      <c r="P117" s="67">
        <f t="shared" si="687"/>
        <v>0</v>
      </c>
      <c r="Q117" s="12"/>
      <c r="R117" s="67">
        <f t="shared" si="688"/>
        <v>0</v>
      </c>
      <c r="S117" s="12"/>
      <c r="T117" s="67">
        <f t="shared" si="689"/>
        <v>0</v>
      </c>
      <c r="U117" s="12"/>
      <c r="V117" s="67">
        <f t="shared" si="690"/>
        <v>0</v>
      </c>
      <c r="W117" s="12"/>
      <c r="X117" s="67">
        <f t="shared" si="691"/>
        <v>0</v>
      </c>
      <c r="Y117" s="12"/>
      <c r="Z117" s="67">
        <f t="shared" si="692"/>
        <v>0</v>
      </c>
      <c r="AA117" s="12"/>
      <c r="AB117" s="67">
        <f t="shared" si="693"/>
        <v>0</v>
      </c>
      <c r="AC117" s="12"/>
      <c r="AD117" s="67">
        <f t="shared" si="694"/>
        <v>0</v>
      </c>
      <c r="AE117" s="12"/>
      <c r="AF117" s="67">
        <f t="shared" si="695"/>
        <v>0</v>
      </c>
      <c r="AG117" s="12"/>
      <c r="AH117" s="67">
        <f t="shared" si="696"/>
        <v>0</v>
      </c>
      <c r="AI117" s="12"/>
      <c r="AJ117" s="67">
        <f t="shared" si="697"/>
        <v>0</v>
      </c>
      <c r="AK117" s="12"/>
      <c r="AL117" s="67">
        <f t="shared" si="698"/>
        <v>0</v>
      </c>
      <c r="AM117" s="12"/>
      <c r="AN117" s="67">
        <f t="shared" si="699"/>
        <v>0</v>
      </c>
      <c r="AO117" s="12"/>
      <c r="AP117" s="67">
        <f t="shared" si="700"/>
        <v>0</v>
      </c>
      <c r="AQ117" s="12"/>
      <c r="AR117" s="67">
        <f t="shared" si="701"/>
        <v>0</v>
      </c>
      <c r="AS117" s="12"/>
      <c r="AT117" s="67">
        <f t="shared" si="702"/>
        <v>0</v>
      </c>
      <c r="AU117" s="12"/>
      <c r="AV117" s="67">
        <f t="shared" si="703"/>
        <v>0</v>
      </c>
      <c r="AW117" s="12"/>
      <c r="AX117" s="67">
        <f t="shared" si="704"/>
        <v>0</v>
      </c>
      <c r="AY117" s="12"/>
      <c r="AZ117" s="67">
        <f t="shared" si="705"/>
        <v>0</v>
      </c>
      <c r="BA117" s="12"/>
      <c r="BB117" s="67">
        <f t="shared" si="706"/>
        <v>0</v>
      </c>
      <c r="BC117" s="12"/>
      <c r="BD117" s="67">
        <f t="shared" si="707"/>
        <v>0</v>
      </c>
      <c r="BE117" s="160">
        <v>1</v>
      </c>
      <c r="BF117" s="69">
        <f t="shared" si="708"/>
        <v>0</v>
      </c>
      <c r="BG117" s="11"/>
    </row>
    <row r="118" spans="1:59" ht="27" outlineLevel="1" x14ac:dyDescent="0.25">
      <c r="A118" s="110" t="s">
        <v>260</v>
      </c>
      <c r="B118" s="109" t="s">
        <v>261</v>
      </c>
      <c r="C118" s="40" t="s">
        <v>112</v>
      </c>
      <c r="D118" s="40"/>
      <c r="E118" s="12"/>
      <c r="F118" s="67">
        <f t="shared" si="682"/>
        <v>0</v>
      </c>
      <c r="G118" s="12"/>
      <c r="H118" s="67">
        <f t="shared" si="683"/>
        <v>0</v>
      </c>
      <c r="I118" s="12"/>
      <c r="J118" s="67">
        <f t="shared" si="684"/>
        <v>0</v>
      </c>
      <c r="K118" s="12"/>
      <c r="L118" s="67">
        <f t="shared" si="685"/>
        <v>0</v>
      </c>
      <c r="M118" s="12"/>
      <c r="N118" s="67">
        <f t="shared" si="686"/>
        <v>0</v>
      </c>
      <c r="O118" s="12"/>
      <c r="P118" s="67">
        <f t="shared" si="687"/>
        <v>0</v>
      </c>
      <c r="Q118" s="12"/>
      <c r="R118" s="67">
        <f t="shared" si="688"/>
        <v>0</v>
      </c>
      <c r="S118" s="12"/>
      <c r="T118" s="67">
        <f t="shared" si="689"/>
        <v>0</v>
      </c>
      <c r="U118" s="12"/>
      <c r="V118" s="67">
        <f t="shared" si="690"/>
        <v>0</v>
      </c>
      <c r="W118" s="12"/>
      <c r="X118" s="67">
        <f t="shared" si="691"/>
        <v>0</v>
      </c>
      <c r="Y118" s="12"/>
      <c r="Z118" s="67">
        <f t="shared" si="692"/>
        <v>0</v>
      </c>
      <c r="AA118" s="12"/>
      <c r="AB118" s="67">
        <f t="shared" si="693"/>
        <v>0</v>
      </c>
      <c r="AC118" s="12"/>
      <c r="AD118" s="67">
        <f t="shared" si="694"/>
        <v>0</v>
      </c>
      <c r="AE118" s="12"/>
      <c r="AF118" s="67">
        <f t="shared" si="695"/>
        <v>0</v>
      </c>
      <c r="AG118" s="12"/>
      <c r="AH118" s="67">
        <f t="shared" si="696"/>
        <v>0</v>
      </c>
      <c r="AI118" s="12"/>
      <c r="AJ118" s="67">
        <f t="shared" si="697"/>
        <v>0</v>
      </c>
      <c r="AK118" s="12"/>
      <c r="AL118" s="67">
        <f t="shared" si="698"/>
        <v>0</v>
      </c>
      <c r="AM118" s="12"/>
      <c r="AN118" s="67">
        <f t="shared" si="699"/>
        <v>0</v>
      </c>
      <c r="AO118" s="12"/>
      <c r="AP118" s="67">
        <f t="shared" si="700"/>
        <v>0</v>
      </c>
      <c r="AQ118" s="12"/>
      <c r="AR118" s="67">
        <f t="shared" si="701"/>
        <v>0</v>
      </c>
      <c r="AS118" s="12"/>
      <c r="AT118" s="67">
        <f t="shared" si="702"/>
        <v>0</v>
      </c>
      <c r="AU118" s="12"/>
      <c r="AV118" s="67">
        <f t="shared" si="703"/>
        <v>0</v>
      </c>
      <c r="AW118" s="12"/>
      <c r="AX118" s="67">
        <f t="shared" si="704"/>
        <v>0</v>
      </c>
      <c r="AY118" s="12"/>
      <c r="AZ118" s="67">
        <f t="shared" si="705"/>
        <v>0</v>
      </c>
      <c r="BA118" s="12"/>
      <c r="BB118" s="67">
        <f t="shared" si="706"/>
        <v>0</v>
      </c>
      <c r="BC118" s="12"/>
      <c r="BD118" s="67">
        <f t="shared" si="707"/>
        <v>0</v>
      </c>
      <c r="BE118" s="160">
        <v>1</v>
      </c>
      <c r="BF118" s="69">
        <f t="shared" si="708"/>
        <v>0</v>
      </c>
      <c r="BG118" s="11"/>
    </row>
    <row r="119" spans="1:59" ht="27" outlineLevel="1" x14ac:dyDescent="0.25">
      <c r="A119" s="110" t="s">
        <v>262</v>
      </c>
      <c r="B119" s="109" t="s">
        <v>263</v>
      </c>
      <c r="C119" s="40" t="s">
        <v>112</v>
      </c>
      <c r="D119" s="40"/>
      <c r="E119" s="12"/>
      <c r="F119" s="67">
        <f t="shared" si="682"/>
        <v>0</v>
      </c>
      <c r="G119" s="12"/>
      <c r="H119" s="67">
        <f t="shared" si="683"/>
        <v>0</v>
      </c>
      <c r="I119" s="12"/>
      <c r="J119" s="67">
        <f t="shared" si="684"/>
        <v>0</v>
      </c>
      <c r="K119" s="12"/>
      <c r="L119" s="67">
        <f t="shared" si="685"/>
        <v>0</v>
      </c>
      <c r="M119" s="12"/>
      <c r="N119" s="67">
        <f t="shared" si="686"/>
        <v>0</v>
      </c>
      <c r="O119" s="12"/>
      <c r="P119" s="67">
        <f t="shared" si="687"/>
        <v>0</v>
      </c>
      <c r="Q119" s="12"/>
      <c r="R119" s="67">
        <f t="shared" si="688"/>
        <v>0</v>
      </c>
      <c r="S119" s="12"/>
      <c r="T119" s="67">
        <f t="shared" si="689"/>
        <v>0</v>
      </c>
      <c r="U119" s="12"/>
      <c r="V119" s="67">
        <f t="shared" si="690"/>
        <v>0</v>
      </c>
      <c r="W119" s="12"/>
      <c r="X119" s="67">
        <f t="shared" si="691"/>
        <v>0</v>
      </c>
      <c r="Y119" s="12"/>
      <c r="Z119" s="67">
        <f t="shared" si="692"/>
        <v>0</v>
      </c>
      <c r="AA119" s="12"/>
      <c r="AB119" s="67">
        <f t="shared" si="693"/>
        <v>0</v>
      </c>
      <c r="AC119" s="12"/>
      <c r="AD119" s="67">
        <f t="shared" si="694"/>
        <v>0</v>
      </c>
      <c r="AE119" s="12"/>
      <c r="AF119" s="67">
        <f t="shared" si="695"/>
        <v>0</v>
      </c>
      <c r="AG119" s="12"/>
      <c r="AH119" s="67">
        <f t="shared" si="696"/>
        <v>0</v>
      </c>
      <c r="AI119" s="12"/>
      <c r="AJ119" s="67">
        <f t="shared" si="697"/>
        <v>0</v>
      </c>
      <c r="AK119" s="12"/>
      <c r="AL119" s="67">
        <f t="shared" si="698"/>
        <v>0</v>
      </c>
      <c r="AM119" s="12"/>
      <c r="AN119" s="67">
        <f t="shared" si="699"/>
        <v>0</v>
      </c>
      <c r="AO119" s="12"/>
      <c r="AP119" s="67">
        <f t="shared" si="700"/>
        <v>0</v>
      </c>
      <c r="AQ119" s="12"/>
      <c r="AR119" s="67">
        <f t="shared" si="701"/>
        <v>0</v>
      </c>
      <c r="AS119" s="12"/>
      <c r="AT119" s="67">
        <f t="shared" si="702"/>
        <v>0</v>
      </c>
      <c r="AU119" s="12"/>
      <c r="AV119" s="67">
        <f t="shared" si="703"/>
        <v>0</v>
      </c>
      <c r="AW119" s="12"/>
      <c r="AX119" s="67">
        <f t="shared" si="704"/>
        <v>0</v>
      </c>
      <c r="AY119" s="12"/>
      <c r="AZ119" s="67">
        <f t="shared" si="705"/>
        <v>0</v>
      </c>
      <c r="BA119" s="12"/>
      <c r="BB119" s="67">
        <f t="shared" si="706"/>
        <v>0</v>
      </c>
      <c r="BC119" s="12"/>
      <c r="BD119" s="67">
        <f t="shared" si="707"/>
        <v>0</v>
      </c>
      <c r="BE119" s="160">
        <v>1</v>
      </c>
      <c r="BF119" s="69">
        <f t="shared" si="708"/>
        <v>0</v>
      </c>
      <c r="BG119" s="11"/>
    </row>
    <row r="120" spans="1:59" ht="27" outlineLevel="1" x14ac:dyDescent="0.25">
      <c r="A120" s="110" t="s">
        <v>264</v>
      </c>
      <c r="B120" s="109" t="s">
        <v>265</v>
      </c>
      <c r="C120" s="40" t="s">
        <v>112</v>
      </c>
      <c r="D120" s="40"/>
      <c r="E120" s="12"/>
      <c r="F120" s="67">
        <f t="shared" si="682"/>
        <v>0</v>
      </c>
      <c r="G120" s="12"/>
      <c r="H120" s="67">
        <f t="shared" si="683"/>
        <v>0</v>
      </c>
      <c r="I120" s="12"/>
      <c r="J120" s="67">
        <f t="shared" si="684"/>
        <v>0</v>
      </c>
      <c r="K120" s="12"/>
      <c r="L120" s="67">
        <f t="shared" si="685"/>
        <v>0</v>
      </c>
      <c r="M120" s="12"/>
      <c r="N120" s="67">
        <f t="shared" si="686"/>
        <v>0</v>
      </c>
      <c r="O120" s="12"/>
      <c r="P120" s="67">
        <f t="shared" si="687"/>
        <v>0</v>
      </c>
      <c r="Q120" s="12"/>
      <c r="R120" s="67">
        <f t="shared" si="688"/>
        <v>0</v>
      </c>
      <c r="S120" s="12"/>
      <c r="T120" s="67">
        <f t="shared" si="689"/>
        <v>0</v>
      </c>
      <c r="U120" s="12"/>
      <c r="V120" s="67">
        <f t="shared" si="690"/>
        <v>0</v>
      </c>
      <c r="W120" s="12"/>
      <c r="X120" s="67">
        <f t="shared" si="691"/>
        <v>0</v>
      </c>
      <c r="Y120" s="12"/>
      <c r="Z120" s="67">
        <f t="shared" si="692"/>
        <v>0</v>
      </c>
      <c r="AA120" s="12"/>
      <c r="AB120" s="67">
        <f t="shared" si="693"/>
        <v>0</v>
      </c>
      <c r="AC120" s="12"/>
      <c r="AD120" s="67">
        <f t="shared" si="694"/>
        <v>0</v>
      </c>
      <c r="AE120" s="12"/>
      <c r="AF120" s="67">
        <f t="shared" si="695"/>
        <v>0</v>
      </c>
      <c r="AG120" s="12"/>
      <c r="AH120" s="67">
        <f t="shared" si="696"/>
        <v>0</v>
      </c>
      <c r="AI120" s="12"/>
      <c r="AJ120" s="67">
        <f t="shared" si="697"/>
        <v>0</v>
      </c>
      <c r="AK120" s="12"/>
      <c r="AL120" s="67">
        <f t="shared" si="698"/>
        <v>0</v>
      </c>
      <c r="AM120" s="12"/>
      <c r="AN120" s="67">
        <f t="shared" si="699"/>
        <v>0</v>
      </c>
      <c r="AO120" s="12"/>
      <c r="AP120" s="67">
        <f t="shared" si="700"/>
        <v>0</v>
      </c>
      <c r="AQ120" s="12"/>
      <c r="AR120" s="67">
        <f t="shared" si="701"/>
        <v>0</v>
      </c>
      <c r="AS120" s="12"/>
      <c r="AT120" s="67">
        <f t="shared" si="702"/>
        <v>0</v>
      </c>
      <c r="AU120" s="12"/>
      <c r="AV120" s="67">
        <f t="shared" si="703"/>
        <v>0</v>
      </c>
      <c r="AW120" s="12"/>
      <c r="AX120" s="67">
        <f t="shared" si="704"/>
        <v>0</v>
      </c>
      <c r="AY120" s="12"/>
      <c r="AZ120" s="67">
        <f t="shared" si="705"/>
        <v>0</v>
      </c>
      <c r="BA120" s="12"/>
      <c r="BB120" s="67">
        <f t="shared" si="706"/>
        <v>0</v>
      </c>
      <c r="BC120" s="12"/>
      <c r="BD120" s="67">
        <f t="shared" si="707"/>
        <v>0</v>
      </c>
      <c r="BE120" s="160">
        <v>1</v>
      </c>
      <c r="BF120" s="69">
        <f t="shared" si="708"/>
        <v>0</v>
      </c>
      <c r="BG120" s="11"/>
    </row>
    <row r="121" spans="1:59" ht="27" outlineLevel="1" x14ac:dyDescent="0.25">
      <c r="A121" s="110" t="s">
        <v>266</v>
      </c>
      <c r="B121" s="109" t="s">
        <v>267</v>
      </c>
      <c r="C121" s="40" t="s">
        <v>112</v>
      </c>
      <c r="D121" s="40"/>
      <c r="E121" s="12"/>
      <c r="F121" s="67">
        <f t="shared" si="682"/>
        <v>0</v>
      </c>
      <c r="G121" s="12"/>
      <c r="H121" s="67">
        <f t="shared" si="683"/>
        <v>0</v>
      </c>
      <c r="I121" s="12"/>
      <c r="J121" s="67">
        <f t="shared" si="684"/>
        <v>0</v>
      </c>
      <c r="K121" s="12"/>
      <c r="L121" s="67">
        <f t="shared" si="685"/>
        <v>0</v>
      </c>
      <c r="M121" s="12"/>
      <c r="N121" s="67">
        <f t="shared" si="686"/>
        <v>0</v>
      </c>
      <c r="O121" s="12"/>
      <c r="P121" s="67">
        <f t="shared" si="687"/>
        <v>0</v>
      </c>
      <c r="Q121" s="12"/>
      <c r="R121" s="67">
        <f t="shared" si="688"/>
        <v>0</v>
      </c>
      <c r="S121" s="12"/>
      <c r="T121" s="67">
        <f t="shared" si="689"/>
        <v>0</v>
      </c>
      <c r="U121" s="12"/>
      <c r="V121" s="67">
        <f t="shared" si="690"/>
        <v>0</v>
      </c>
      <c r="W121" s="12"/>
      <c r="X121" s="67">
        <f t="shared" si="691"/>
        <v>0</v>
      </c>
      <c r="Y121" s="12"/>
      <c r="Z121" s="67">
        <f t="shared" si="692"/>
        <v>0</v>
      </c>
      <c r="AA121" s="12"/>
      <c r="AB121" s="67">
        <f t="shared" si="693"/>
        <v>0</v>
      </c>
      <c r="AC121" s="12"/>
      <c r="AD121" s="67">
        <f t="shared" si="694"/>
        <v>0</v>
      </c>
      <c r="AE121" s="12"/>
      <c r="AF121" s="67">
        <f t="shared" si="695"/>
        <v>0</v>
      </c>
      <c r="AG121" s="12"/>
      <c r="AH121" s="67">
        <f t="shared" si="696"/>
        <v>0</v>
      </c>
      <c r="AI121" s="12"/>
      <c r="AJ121" s="67">
        <f t="shared" si="697"/>
        <v>0</v>
      </c>
      <c r="AK121" s="12"/>
      <c r="AL121" s="67">
        <f t="shared" si="698"/>
        <v>0</v>
      </c>
      <c r="AM121" s="12"/>
      <c r="AN121" s="67">
        <f t="shared" si="699"/>
        <v>0</v>
      </c>
      <c r="AO121" s="12"/>
      <c r="AP121" s="67">
        <f t="shared" si="700"/>
        <v>0</v>
      </c>
      <c r="AQ121" s="12"/>
      <c r="AR121" s="67">
        <f t="shared" si="701"/>
        <v>0</v>
      </c>
      <c r="AS121" s="12"/>
      <c r="AT121" s="67">
        <f t="shared" si="702"/>
        <v>0</v>
      </c>
      <c r="AU121" s="12"/>
      <c r="AV121" s="67">
        <f t="shared" si="703"/>
        <v>0</v>
      </c>
      <c r="AW121" s="12"/>
      <c r="AX121" s="67">
        <f t="shared" si="704"/>
        <v>0</v>
      </c>
      <c r="AY121" s="12"/>
      <c r="AZ121" s="67">
        <f t="shared" si="705"/>
        <v>0</v>
      </c>
      <c r="BA121" s="12"/>
      <c r="BB121" s="67">
        <f t="shared" si="706"/>
        <v>0</v>
      </c>
      <c r="BC121" s="12"/>
      <c r="BD121" s="67">
        <f t="shared" si="707"/>
        <v>0</v>
      </c>
      <c r="BE121" s="160">
        <v>1</v>
      </c>
      <c r="BF121" s="69">
        <f t="shared" si="708"/>
        <v>0</v>
      </c>
      <c r="BG121" s="11"/>
    </row>
    <row r="122" spans="1:59" ht="27" outlineLevel="1" x14ac:dyDescent="0.25">
      <c r="A122" s="110" t="s">
        <v>268</v>
      </c>
      <c r="B122" s="109" t="s">
        <v>269</v>
      </c>
      <c r="C122" s="40" t="s">
        <v>112</v>
      </c>
      <c r="D122" s="40"/>
      <c r="E122" s="12"/>
      <c r="F122" s="67">
        <f t="shared" si="682"/>
        <v>0</v>
      </c>
      <c r="G122" s="12"/>
      <c r="H122" s="67">
        <f t="shared" si="683"/>
        <v>0</v>
      </c>
      <c r="I122" s="12"/>
      <c r="J122" s="67">
        <f t="shared" si="684"/>
        <v>0</v>
      </c>
      <c r="K122" s="12"/>
      <c r="L122" s="67">
        <f t="shared" si="685"/>
        <v>0</v>
      </c>
      <c r="M122" s="12"/>
      <c r="N122" s="67">
        <f t="shared" si="686"/>
        <v>0</v>
      </c>
      <c r="O122" s="12"/>
      <c r="P122" s="67">
        <f t="shared" si="687"/>
        <v>0</v>
      </c>
      <c r="Q122" s="12"/>
      <c r="R122" s="67">
        <f t="shared" si="688"/>
        <v>0</v>
      </c>
      <c r="S122" s="12"/>
      <c r="T122" s="67">
        <f t="shared" si="689"/>
        <v>0</v>
      </c>
      <c r="U122" s="12"/>
      <c r="V122" s="67">
        <f t="shared" si="690"/>
        <v>0</v>
      </c>
      <c r="W122" s="12"/>
      <c r="X122" s="67">
        <f t="shared" si="691"/>
        <v>0</v>
      </c>
      <c r="Y122" s="12"/>
      <c r="Z122" s="67">
        <f t="shared" si="692"/>
        <v>0</v>
      </c>
      <c r="AA122" s="12"/>
      <c r="AB122" s="67">
        <f t="shared" si="693"/>
        <v>0</v>
      </c>
      <c r="AC122" s="12"/>
      <c r="AD122" s="67">
        <f t="shared" si="694"/>
        <v>0</v>
      </c>
      <c r="AE122" s="12"/>
      <c r="AF122" s="67">
        <f t="shared" si="695"/>
        <v>0</v>
      </c>
      <c r="AG122" s="12"/>
      <c r="AH122" s="67">
        <f t="shared" si="696"/>
        <v>0</v>
      </c>
      <c r="AI122" s="12"/>
      <c r="AJ122" s="67">
        <f t="shared" si="697"/>
        <v>0</v>
      </c>
      <c r="AK122" s="12"/>
      <c r="AL122" s="67">
        <f t="shared" si="698"/>
        <v>0</v>
      </c>
      <c r="AM122" s="12"/>
      <c r="AN122" s="67">
        <f t="shared" si="699"/>
        <v>0</v>
      </c>
      <c r="AO122" s="12"/>
      <c r="AP122" s="67">
        <f t="shared" si="700"/>
        <v>0</v>
      </c>
      <c r="AQ122" s="12"/>
      <c r="AR122" s="67">
        <f t="shared" si="701"/>
        <v>0</v>
      </c>
      <c r="AS122" s="12"/>
      <c r="AT122" s="67">
        <f t="shared" si="702"/>
        <v>0</v>
      </c>
      <c r="AU122" s="12"/>
      <c r="AV122" s="67">
        <f t="shared" si="703"/>
        <v>0</v>
      </c>
      <c r="AW122" s="12"/>
      <c r="AX122" s="67">
        <f t="shared" si="704"/>
        <v>0</v>
      </c>
      <c r="AY122" s="12"/>
      <c r="AZ122" s="67">
        <f t="shared" si="705"/>
        <v>0</v>
      </c>
      <c r="BA122" s="12"/>
      <c r="BB122" s="67">
        <f t="shared" si="706"/>
        <v>0</v>
      </c>
      <c r="BC122" s="12"/>
      <c r="BD122" s="67">
        <f t="shared" si="707"/>
        <v>0</v>
      </c>
      <c r="BE122" s="160">
        <v>1</v>
      </c>
      <c r="BF122" s="69">
        <f t="shared" si="708"/>
        <v>0</v>
      </c>
      <c r="BG122" s="11"/>
    </row>
    <row r="123" spans="1:59" ht="27" outlineLevel="1" x14ac:dyDescent="0.25">
      <c r="A123" s="110" t="s">
        <v>270</v>
      </c>
      <c r="B123" s="109" t="s">
        <v>271</v>
      </c>
      <c r="C123" s="40" t="s">
        <v>112</v>
      </c>
      <c r="D123" s="40"/>
      <c r="E123" s="12"/>
      <c r="F123" s="67">
        <f t="shared" si="682"/>
        <v>0</v>
      </c>
      <c r="G123" s="12"/>
      <c r="H123" s="67">
        <f t="shared" si="683"/>
        <v>0</v>
      </c>
      <c r="I123" s="12"/>
      <c r="J123" s="67">
        <f t="shared" si="684"/>
        <v>0</v>
      </c>
      <c r="K123" s="12"/>
      <c r="L123" s="67">
        <f t="shared" si="685"/>
        <v>0</v>
      </c>
      <c r="M123" s="12"/>
      <c r="N123" s="67">
        <f t="shared" si="686"/>
        <v>0</v>
      </c>
      <c r="O123" s="12"/>
      <c r="P123" s="67">
        <f t="shared" si="687"/>
        <v>0</v>
      </c>
      <c r="Q123" s="12"/>
      <c r="R123" s="67">
        <f t="shared" si="688"/>
        <v>0</v>
      </c>
      <c r="S123" s="12"/>
      <c r="T123" s="67">
        <f t="shared" si="689"/>
        <v>0</v>
      </c>
      <c r="U123" s="12"/>
      <c r="V123" s="67">
        <f t="shared" si="690"/>
        <v>0</v>
      </c>
      <c r="W123" s="12"/>
      <c r="X123" s="67">
        <f t="shared" si="691"/>
        <v>0</v>
      </c>
      <c r="Y123" s="12"/>
      <c r="Z123" s="67">
        <f t="shared" si="692"/>
        <v>0</v>
      </c>
      <c r="AA123" s="12"/>
      <c r="AB123" s="67">
        <f t="shared" si="693"/>
        <v>0</v>
      </c>
      <c r="AC123" s="12"/>
      <c r="AD123" s="67">
        <f t="shared" si="694"/>
        <v>0</v>
      </c>
      <c r="AE123" s="12"/>
      <c r="AF123" s="67">
        <f t="shared" si="695"/>
        <v>0</v>
      </c>
      <c r="AG123" s="12"/>
      <c r="AH123" s="67">
        <f t="shared" si="696"/>
        <v>0</v>
      </c>
      <c r="AI123" s="12"/>
      <c r="AJ123" s="67">
        <f t="shared" si="697"/>
        <v>0</v>
      </c>
      <c r="AK123" s="12"/>
      <c r="AL123" s="67">
        <f t="shared" si="698"/>
        <v>0</v>
      </c>
      <c r="AM123" s="12"/>
      <c r="AN123" s="67">
        <f t="shared" si="699"/>
        <v>0</v>
      </c>
      <c r="AO123" s="12"/>
      <c r="AP123" s="67">
        <f t="shared" si="700"/>
        <v>0</v>
      </c>
      <c r="AQ123" s="12"/>
      <c r="AR123" s="67">
        <f t="shared" si="701"/>
        <v>0</v>
      </c>
      <c r="AS123" s="12"/>
      <c r="AT123" s="67">
        <f t="shared" si="702"/>
        <v>0</v>
      </c>
      <c r="AU123" s="12"/>
      <c r="AV123" s="67">
        <f t="shared" si="703"/>
        <v>0</v>
      </c>
      <c r="AW123" s="12"/>
      <c r="AX123" s="67">
        <f t="shared" si="704"/>
        <v>0</v>
      </c>
      <c r="AY123" s="12"/>
      <c r="AZ123" s="67">
        <f t="shared" si="705"/>
        <v>0</v>
      </c>
      <c r="BA123" s="12"/>
      <c r="BB123" s="67">
        <f t="shared" si="706"/>
        <v>0</v>
      </c>
      <c r="BC123" s="12"/>
      <c r="BD123" s="67">
        <f t="shared" si="707"/>
        <v>0</v>
      </c>
      <c r="BE123" s="160">
        <v>1</v>
      </c>
      <c r="BF123" s="69">
        <f t="shared" si="708"/>
        <v>0</v>
      </c>
      <c r="BG123" s="11"/>
    </row>
    <row r="124" spans="1:59" ht="27" outlineLevel="1" x14ac:dyDescent="0.25">
      <c r="A124" s="110" t="s">
        <v>272</v>
      </c>
      <c r="B124" s="109" t="s">
        <v>273</v>
      </c>
      <c r="C124" s="40" t="s">
        <v>112</v>
      </c>
      <c r="D124" s="40"/>
      <c r="E124" s="12">
        <v>1</v>
      </c>
      <c r="F124" s="67">
        <f t="shared" si="682"/>
        <v>0</v>
      </c>
      <c r="G124" s="12">
        <v>1</v>
      </c>
      <c r="H124" s="67">
        <f t="shared" si="683"/>
        <v>0</v>
      </c>
      <c r="I124" s="12">
        <v>1</v>
      </c>
      <c r="J124" s="67">
        <f t="shared" si="684"/>
        <v>0</v>
      </c>
      <c r="K124" s="12">
        <v>1</v>
      </c>
      <c r="L124" s="67">
        <f t="shared" si="685"/>
        <v>0</v>
      </c>
      <c r="M124" s="12">
        <v>1</v>
      </c>
      <c r="N124" s="67">
        <f t="shared" si="686"/>
        <v>0</v>
      </c>
      <c r="O124" s="12">
        <v>1</v>
      </c>
      <c r="P124" s="67">
        <f t="shared" si="687"/>
        <v>0</v>
      </c>
      <c r="Q124" s="12">
        <v>1</v>
      </c>
      <c r="R124" s="67">
        <f t="shared" si="688"/>
        <v>0</v>
      </c>
      <c r="S124" s="12">
        <v>1</v>
      </c>
      <c r="T124" s="67">
        <f t="shared" si="689"/>
        <v>0</v>
      </c>
      <c r="U124" s="12">
        <v>1</v>
      </c>
      <c r="V124" s="67">
        <f t="shared" si="690"/>
        <v>0</v>
      </c>
      <c r="W124" s="12">
        <v>1</v>
      </c>
      <c r="X124" s="67">
        <f t="shared" si="691"/>
        <v>0</v>
      </c>
      <c r="Y124" s="12">
        <v>1</v>
      </c>
      <c r="Z124" s="67">
        <f t="shared" si="692"/>
        <v>0</v>
      </c>
      <c r="AA124" s="12">
        <v>1</v>
      </c>
      <c r="AB124" s="67">
        <f t="shared" si="693"/>
        <v>0</v>
      </c>
      <c r="AC124" s="12">
        <v>1</v>
      </c>
      <c r="AD124" s="67">
        <f t="shared" si="694"/>
        <v>0</v>
      </c>
      <c r="AE124" s="12">
        <v>1</v>
      </c>
      <c r="AF124" s="67">
        <f t="shared" si="695"/>
        <v>0</v>
      </c>
      <c r="AG124" s="12">
        <v>1</v>
      </c>
      <c r="AH124" s="67">
        <f t="shared" si="696"/>
        <v>0</v>
      </c>
      <c r="AI124" s="12">
        <v>1</v>
      </c>
      <c r="AJ124" s="67">
        <f t="shared" si="697"/>
        <v>0</v>
      </c>
      <c r="AK124" s="12">
        <v>1</v>
      </c>
      <c r="AL124" s="67">
        <f t="shared" si="698"/>
        <v>0</v>
      </c>
      <c r="AM124" s="12">
        <v>1</v>
      </c>
      <c r="AN124" s="67">
        <f t="shared" si="699"/>
        <v>0</v>
      </c>
      <c r="AO124" s="12">
        <v>1</v>
      </c>
      <c r="AP124" s="67">
        <f t="shared" si="700"/>
        <v>0</v>
      </c>
      <c r="AQ124" s="12">
        <v>1</v>
      </c>
      <c r="AR124" s="67">
        <f t="shared" si="701"/>
        <v>0</v>
      </c>
      <c r="AS124" s="12">
        <v>1</v>
      </c>
      <c r="AT124" s="67">
        <f t="shared" si="702"/>
        <v>0</v>
      </c>
      <c r="AU124" s="12">
        <v>1</v>
      </c>
      <c r="AV124" s="67">
        <f t="shared" si="703"/>
        <v>0</v>
      </c>
      <c r="AW124" s="12">
        <v>1</v>
      </c>
      <c r="AX124" s="67">
        <f t="shared" si="704"/>
        <v>0</v>
      </c>
      <c r="AY124" s="12">
        <v>1</v>
      </c>
      <c r="AZ124" s="67">
        <f t="shared" si="705"/>
        <v>0</v>
      </c>
      <c r="BA124" s="12">
        <v>1</v>
      </c>
      <c r="BB124" s="67">
        <f t="shared" si="706"/>
        <v>0</v>
      </c>
      <c r="BC124" s="12">
        <v>1</v>
      </c>
      <c r="BD124" s="67">
        <f t="shared" si="707"/>
        <v>0</v>
      </c>
      <c r="BE124" s="68">
        <f t="shared" si="680"/>
        <v>26</v>
      </c>
      <c r="BF124" s="69">
        <f t="shared" si="708"/>
        <v>0</v>
      </c>
      <c r="BG124" s="11"/>
    </row>
    <row r="125" spans="1:59" ht="27" outlineLevel="1" x14ac:dyDescent="0.25">
      <c r="A125" s="110" t="s">
        <v>274</v>
      </c>
      <c r="B125" s="109" t="s">
        <v>275</v>
      </c>
      <c r="C125" s="40" t="s">
        <v>112</v>
      </c>
      <c r="D125" s="40"/>
      <c r="E125" s="12">
        <v>1</v>
      </c>
      <c r="F125" s="67">
        <f t="shared" si="682"/>
        <v>0</v>
      </c>
      <c r="G125" s="12">
        <v>1</v>
      </c>
      <c r="H125" s="67">
        <f t="shared" si="683"/>
        <v>0</v>
      </c>
      <c r="I125" s="12">
        <v>1</v>
      </c>
      <c r="J125" s="67">
        <f t="shared" si="684"/>
        <v>0</v>
      </c>
      <c r="K125" s="12">
        <v>1</v>
      </c>
      <c r="L125" s="67">
        <f t="shared" si="685"/>
        <v>0</v>
      </c>
      <c r="M125" s="12">
        <v>1</v>
      </c>
      <c r="N125" s="67">
        <f t="shared" si="686"/>
        <v>0</v>
      </c>
      <c r="O125" s="12">
        <v>1</v>
      </c>
      <c r="P125" s="67">
        <f t="shared" si="687"/>
        <v>0</v>
      </c>
      <c r="Q125" s="12">
        <v>1</v>
      </c>
      <c r="R125" s="67">
        <f t="shared" si="688"/>
        <v>0</v>
      </c>
      <c r="S125" s="12">
        <v>1</v>
      </c>
      <c r="T125" s="67">
        <f t="shared" si="689"/>
        <v>0</v>
      </c>
      <c r="U125" s="12">
        <v>1</v>
      </c>
      <c r="V125" s="67">
        <f t="shared" si="690"/>
        <v>0</v>
      </c>
      <c r="W125" s="12">
        <v>1</v>
      </c>
      <c r="X125" s="67">
        <f t="shared" si="691"/>
        <v>0</v>
      </c>
      <c r="Y125" s="12">
        <v>1</v>
      </c>
      <c r="Z125" s="67">
        <f t="shared" si="692"/>
        <v>0</v>
      </c>
      <c r="AA125" s="12">
        <v>1</v>
      </c>
      <c r="AB125" s="67">
        <f t="shared" si="693"/>
        <v>0</v>
      </c>
      <c r="AC125" s="12">
        <v>1</v>
      </c>
      <c r="AD125" s="67">
        <f t="shared" si="694"/>
        <v>0</v>
      </c>
      <c r="AE125" s="12">
        <v>1</v>
      </c>
      <c r="AF125" s="67">
        <f t="shared" si="695"/>
        <v>0</v>
      </c>
      <c r="AG125" s="12">
        <v>1</v>
      </c>
      <c r="AH125" s="67">
        <f t="shared" si="696"/>
        <v>0</v>
      </c>
      <c r="AI125" s="12">
        <v>1</v>
      </c>
      <c r="AJ125" s="67">
        <f t="shared" si="697"/>
        <v>0</v>
      </c>
      <c r="AK125" s="12">
        <v>1</v>
      </c>
      <c r="AL125" s="67">
        <f t="shared" si="698"/>
        <v>0</v>
      </c>
      <c r="AM125" s="12">
        <v>1</v>
      </c>
      <c r="AN125" s="67">
        <f t="shared" si="699"/>
        <v>0</v>
      </c>
      <c r="AO125" s="12">
        <v>1</v>
      </c>
      <c r="AP125" s="67">
        <f t="shared" si="700"/>
        <v>0</v>
      </c>
      <c r="AQ125" s="12">
        <v>1</v>
      </c>
      <c r="AR125" s="67">
        <f t="shared" si="701"/>
        <v>0</v>
      </c>
      <c r="AS125" s="12">
        <v>1</v>
      </c>
      <c r="AT125" s="67">
        <f t="shared" si="702"/>
        <v>0</v>
      </c>
      <c r="AU125" s="12">
        <v>1</v>
      </c>
      <c r="AV125" s="67">
        <f t="shared" si="703"/>
        <v>0</v>
      </c>
      <c r="AW125" s="12">
        <v>1</v>
      </c>
      <c r="AX125" s="67">
        <f t="shared" si="704"/>
        <v>0</v>
      </c>
      <c r="AY125" s="12">
        <v>1</v>
      </c>
      <c r="AZ125" s="67">
        <f t="shared" si="705"/>
        <v>0</v>
      </c>
      <c r="BA125" s="12">
        <v>1</v>
      </c>
      <c r="BB125" s="67">
        <f t="shared" si="706"/>
        <v>0</v>
      </c>
      <c r="BC125" s="12">
        <v>1</v>
      </c>
      <c r="BD125" s="67">
        <f t="shared" si="707"/>
        <v>0</v>
      </c>
      <c r="BE125" s="68">
        <f t="shared" si="680"/>
        <v>26</v>
      </c>
      <c r="BF125" s="69">
        <f t="shared" si="708"/>
        <v>0</v>
      </c>
      <c r="BG125" s="11"/>
    </row>
    <row r="126" spans="1:59" ht="27" outlineLevel="1" x14ac:dyDescent="0.25">
      <c r="A126" s="110" t="s">
        <v>276</v>
      </c>
      <c r="B126" s="109" t="s">
        <v>277</v>
      </c>
      <c r="C126" s="40" t="s">
        <v>112</v>
      </c>
      <c r="D126" s="40"/>
      <c r="E126" s="12">
        <v>1</v>
      </c>
      <c r="F126" s="67">
        <f t="shared" si="654"/>
        <v>0</v>
      </c>
      <c r="G126" s="12">
        <v>1</v>
      </c>
      <c r="H126" s="67">
        <f t="shared" si="655"/>
        <v>0</v>
      </c>
      <c r="I126" s="12">
        <v>1</v>
      </c>
      <c r="J126" s="67">
        <f t="shared" si="656"/>
        <v>0</v>
      </c>
      <c r="K126" s="12">
        <v>1</v>
      </c>
      <c r="L126" s="67">
        <f t="shared" si="657"/>
        <v>0</v>
      </c>
      <c r="M126" s="12">
        <v>1</v>
      </c>
      <c r="N126" s="67">
        <f t="shared" si="658"/>
        <v>0</v>
      </c>
      <c r="O126" s="12">
        <v>1</v>
      </c>
      <c r="P126" s="67">
        <f t="shared" si="659"/>
        <v>0</v>
      </c>
      <c r="Q126" s="12">
        <v>1</v>
      </c>
      <c r="R126" s="67">
        <f t="shared" si="660"/>
        <v>0</v>
      </c>
      <c r="S126" s="12">
        <v>1</v>
      </c>
      <c r="T126" s="67">
        <f t="shared" si="661"/>
        <v>0</v>
      </c>
      <c r="U126" s="12">
        <v>1</v>
      </c>
      <c r="V126" s="67">
        <f t="shared" si="662"/>
        <v>0</v>
      </c>
      <c r="W126" s="12">
        <v>1</v>
      </c>
      <c r="X126" s="67">
        <f t="shared" si="663"/>
        <v>0</v>
      </c>
      <c r="Y126" s="12">
        <v>1</v>
      </c>
      <c r="Z126" s="67">
        <f t="shared" si="664"/>
        <v>0</v>
      </c>
      <c r="AA126" s="12">
        <v>1</v>
      </c>
      <c r="AB126" s="67">
        <f t="shared" si="665"/>
        <v>0</v>
      </c>
      <c r="AC126" s="12">
        <v>1</v>
      </c>
      <c r="AD126" s="67">
        <f t="shared" si="666"/>
        <v>0</v>
      </c>
      <c r="AE126" s="12">
        <v>1</v>
      </c>
      <c r="AF126" s="67">
        <f t="shared" si="667"/>
        <v>0</v>
      </c>
      <c r="AG126" s="12">
        <v>1</v>
      </c>
      <c r="AH126" s="67">
        <f t="shared" si="668"/>
        <v>0</v>
      </c>
      <c r="AI126" s="12">
        <v>1</v>
      </c>
      <c r="AJ126" s="67">
        <f t="shared" si="669"/>
        <v>0</v>
      </c>
      <c r="AK126" s="12">
        <v>1</v>
      </c>
      <c r="AL126" s="67">
        <f t="shared" si="670"/>
        <v>0</v>
      </c>
      <c r="AM126" s="12">
        <v>1</v>
      </c>
      <c r="AN126" s="67">
        <f t="shared" si="671"/>
        <v>0</v>
      </c>
      <c r="AO126" s="12">
        <v>1</v>
      </c>
      <c r="AP126" s="67">
        <f t="shared" si="672"/>
        <v>0</v>
      </c>
      <c r="AQ126" s="12">
        <v>1</v>
      </c>
      <c r="AR126" s="67">
        <f t="shared" si="673"/>
        <v>0</v>
      </c>
      <c r="AS126" s="12">
        <v>1</v>
      </c>
      <c r="AT126" s="67">
        <f t="shared" si="674"/>
        <v>0</v>
      </c>
      <c r="AU126" s="12">
        <v>1</v>
      </c>
      <c r="AV126" s="67">
        <f t="shared" si="675"/>
        <v>0</v>
      </c>
      <c r="AW126" s="12">
        <v>1</v>
      </c>
      <c r="AX126" s="67">
        <f t="shared" si="676"/>
        <v>0</v>
      </c>
      <c r="AY126" s="12">
        <v>1</v>
      </c>
      <c r="AZ126" s="67">
        <f t="shared" si="677"/>
        <v>0</v>
      </c>
      <c r="BA126" s="12">
        <v>1</v>
      </c>
      <c r="BB126" s="67">
        <f t="shared" si="678"/>
        <v>0</v>
      </c>
      <c r="BC126" s="12">
        <v>1</v>
      </c>
      <c r="BD126" s="67">
        <f t="shared" si="679"/>
        <v>0</v>
      </c>
      <c r="BE126" s="68">
        <f t="shared" si="680"/>
        <v>26</v>
      </c>
      <c r="BF126" s="69">
        <f t="shared" si="681"/>
        <v>0</v>
      </c>
      <c r="BG126" s="11"/>
    </row>
    <row r="127" spans="1:59" ht="27" outlineLevel="1" x14ac:dyDescent="0.25">
      <c r="A127" s="110" t="s">
        <v>278</v>
      </c>
      <c r="B127" s="109" t="s">
        <v>279</v>
      </c>
      <c r="C127" s="40" t="s">
        <v>112</v>
      </c>
      <c r="D127" s="40"/>
      <c r="E127" s="12"/>
      <c r="F127" s="67">
        <f t="shared" si="654"/>
        <v>0</v>
      </c>
      <c r="G127" s="12"/>
      <c r="H127" s="67">
        <f t="shared" si="655"/>
        <v>0</v>
      </c>
      <c r="I127" s="12"/>
      <c r="J127" s="67">
        <f t="shared" si="656"/>
        <v>0</v>
      </c>
      <c r="K127" s="12"/>
      <c r="L127" s="67">
        <f t="shared" si="657"/>
        <v>0</v>
      </c>
      <c r="M127" s="12"/>
      <c r="N127" s="67">
        <f t="shared" si="658"/>
        <v>0</v>
      </c>
      <c r="O127" s="12"/>
      <c r="P127" s="67">
        <f t="shared" si="659"/>
        <v>0</v>
      </c>
      <c r="Q127" s="12"/>
      <c r="R127" s="67">
        <f t="shared" si="660"/>
        <v>0</v>
      </c>
      <c r="S127" s="12"/>
      <c r="T127" s="67">
        <f t="shared" si="661"/>
        <v>0</v>
      </c>
      <c r="U127" s="12"/>
      <c r="V127" s="67">
        <f t="shared" si="662"/>
        <v>0</v>
      </c>
      <c r="W127" s="12"/>
      <c r="X127" s="67">
        <f t="shared" si="663"/>
        <v>0</v>
      </c>
      <c r="Y127" s="12"/>
      <c r="Z127" s="67">
        <f t="shared" si="664"/>
        <v>0</v>
      </c>
      <c r="AA127" s="12"/>
      <c r="AB127" s="67">
        <f t="shared" si="665"/>
        <v>0</v>
      </c>
      <c r="AC127" s="12"/>
      <c r="AD127" s="67">
        <f t="shared" si="666"/>
        <v>0</v>
      </c>
      <c r="AE127" s="12"/>
      <c r="AF127" s="67">
        <f t="shared" si="667"/>
        <v>0</v>
      </c>
      <c r="AG127" s="12"/>
      <c r="AH127" s="67">
        <f t="shared" si="668"/>
        <v>0</v>
      </c>
      <c r="AI127" s="12"/>
      <c r="AJ127" s="67">
        <f t="shared" si="669"/>
        <v>0</v>
      </c>
      <c r="AK127" s="12"/>
      <c r="AL127" s="67">
        <f t="shared" si="670"/>
        <v>0</v>
      </c>
      <c r="AM127" s="12"/>
      <c r="AN127" s="67">
        <f t="shared" si="671"/>
        <v>0</v>
      </c>
      <c r="AO127" s="12"/>
      <c r="AP127" s="67">
        <f t="shared" si="672"/>
        <v>0</v>
      </c>
      <c r="AQ127" s="12"/>
      <c r="AR127" s="67">
        <f t="shared" si="673"/>
        <v>0</v>
      </c>
      <c r="AS127" s="12"/>
      <c r="AT127" s="67">
        <f t="shared" si="674"/>
        <v>0</v>
      </c>
      <c r="AU127" s="12"/>
      <c r="AV127" s="67">
        <f t="shared" si="675"/>
        <v>0</v>
      </c>
      <c r="AW127" s="12"/>
      <c r="AX127" s="67">
        <f t="shared" si="676"/>
        <v>0</v>
      </c>
      <c r="AY127" s="12"/>
      <c r="AZ127" s="67">
        <f t="shared" si="677"/>
        <v>0</v>
      </c>
      <c r="BA127" s="12"/>
      <c r="BB127" s="67">
        <f t="shared" si="678"/>
        <v>0</v>
      </c>
      <c r="BC127" s="12"/>
      <c r="BD127" s="67">
        <f t="shared" si="679"/>
        <v>0</v>
      </c>
      <c r="BE127" s="160">
        <v>1</v>
      </c>
      <c r="BF127" s="69">
        <f t="shared" si="681"/>
        <v>0</v>
      </c>
      <c r="BG127" s="11"/>
    </row>
    <row r="128" spans="1:59" ht="27" outlineLevel="1" x14ac:dyDescent="0.25">
      <c r="A128" s="110" t="s">
        <v>280</v>
      </c>
      <c r="B128" s="109" t="s">
        <v>281</v>
      </c>
      <c r="C128" s="40" t="s">
        <v>112</v>
      </c>
      <c r="D128" s="40"/>
      <c r="E128" s="12">
        <v>2</v>
      </c>
      <c r="F128" s="67">
        <f t="shared" si="654"/>
        <v>0</v>
      </c>
      <c r="G128" s="12">
        <v>2</v>
      </c>
      <c r="H128" s="67">
        <f t="shared" si="655"/>
        <v>0</v>
      </c>
      <c r="I128" s="12">
        <v>2</v>
      </c>
      <c r="J128" s="67">
        <f t="shared" si="656"/>
        <v>0</v>
      </c>
      <c r="K128" s="12">
        <v>2</v>
      </c>
      <c r="L128" s="67">
        <f t="shared" si="657"/>
        <v>0</v>
      </c>
      <c r="M128" s="12">
        <v>2</v>
      </c>
      <c r="N128" s="67">
        <f t="shared" si="658"/>
        <v>0</v>
      </c>
      <c r="O128" s="12">
        <v>2</v>
      </c>
      <c r="P128" s="67">
        <f t="shared" si="659"/>
        <v>0</v>
      </c>
      <c r="Q128" s="12">
        <v>2</v>
      </c>
      <c r="R128" s="67">
        <f t="shared" si="660"/>
        <v>0</v>
      </c>
      <c r="S128" s="12">
        <v>2</v>
      </c>
      <c r="T128" s="67">
        <f t="shared" si="661"/>
        <v>0</v>
      </c>
      <c r="U128" s="12">
        <v>2</v>
      </c>
      <c r="V128" s="67">
        <f t="shared" si="662"/>
        <v>0</v>
      </c>
      <c r="W128" s="12">
        <v>2</v>
      </c>
      <c r="X128" s="67">
        <f t="shared" si="663"/>
        <v>0</v>
      </c>
      <c r="Y128" s="12">
        <v>2</v>
      </c>
      <c r="Z128" s="67">
        <f t="shared" si="664"/>
        <v>0</v>
      </c>
      <c r="AA128" s="12">
        <v>2</v>
      </c>
      <c r="AB128" s="67">
        <f t="shared" si="665"/>
        <v>0</v>
      </c>
      <c r="AC128" s="12">
        <v>2</v>
      </c>
      <c r="AD128" s="67">
        <f t="shared" si="666"/>
        <v>0</v>
      </c>
      <c r="AE128" s="12">
        <v>2</v>
      </c>
      <c r="AF128" s="67">
        <f t="shared" si="667"/>
        <v>0</v>
      </c>
      <c r="AG128" s="12">
        <v>2</v>
      </c>
      <c r="AH128" s="67">
        <f t="shared" si="668"/>
        <v>0</v>
      </c>
      <c r="AI128" s="12">
        <v>2</v>
      </c>
      <c r="AJ128" s="67">
        <f t="shared" si="669"/>
        <v>0</v>
      </c>
      <c r="AK128" s="12">
        <v>2</v>
      </c>
      <c r="AL128" s="67">
        <f t="shared" si="670"/>
        <v>0</v>
      </c>
      <c r="AM128" s="12">
        <v>2</v>
      </c>
      <c r="AN128" s="67">
        <f t="shared" si="671"/>
        <v>0</v>
      </c>
      <c r="AO128" s="12">
        <v>2</v>
      </c>
      <c r="AP128" s="67">
        <f t="shared" si="672"/>
        <v>0</v>
      </c>
      <c r="AQ128" s="12">
        <v>2</v>
      </c>
      <c r="AR128" s="67">
        <f t="shared" si="673"/>
        <v>0</v>
      </c>
      <c r="AS128" s="12">
        <v>2</v>
      </c>
      <c r="AT128" s="67">
        <f t="shared" si="674"/>
        <v>0</v>
      </c>
      <c r="AU128" s="12">
        <v>2</v>
      </c>
      <c r="AV128" s="67">
        <f t="shared" si="675"/>
        <v>0</v>
      </c>
      <c r="AW128" s="12">
        <v>2</v>
      </c>
      <c r="AX128" s="67">
        <f t="shared" si="676"/>
        <v>0</v>
      </c>
      <c r="AY128" s="12">
        <v>2</v>
      </c>
      <c r="AZ128" s="67">
        <f t="shared" si="677"/>
        <v>0</v>
      </c>
      <c r="BA128" s="12">
        <v>2</v>
      </c>
      <c r="BB128" s="67">
        <f t="shared" si="678"/>
        <v>0</v>
      </c>
      <c r="BC128" s="12">
        <v>2</v>
      </c>
      <c r="BD128" s="67">
        <f t="shared" si="679"/>
        <v>0</v>
      </c>
      <c r="BE128" s="68">
        <f t="shared" si="680"/>
        <v>52</v>
      </c>
      <c r="BF128" s="69">
        <f t="shared" si="681"/>
        <v>0</v>
      </c>
      <c r="BG128" s="11"/>
    </row>
    <row r="129" spans="1:59" ht="27" outlineLevel="1" x14ac:dyDescent="0.25">
      <c r="A129" s="110" t="s">
        <v>282</v>
      </c>
      <c r="B129" s="109" t="s">
        <v>283</v>
      </c>
      <c r="C129" s="40" t="s">
        <v>112</v>
      </c>
      <c r="D129" s="40"/>
      <c r="E129" s="12"/>
      <c r="F129" s="67">
        <f t="shared" si="654"/>
        <v>0</v>
      </c>
      <c r="G129" s="12"/>
      <c r="H129" s="67">
        <f t="shared" si="655"/>
        <v>0</v>
      </c>
      <c r="I129" s="12"/>
      <c r="J129" s="67">
        <f t="shared" si="656"/>
        <v>0</v>
      </c>
      <c r="K129" s="12"/>
      <c r="L129" s="67">
        <f t="shared" si="657"/>
        <v>0</v>
      </c>
      <c r="M129" s="12"/>
      <c r="N129" s="67">
        <f t="shared" si="658"/>
        <v>0</v>
      </c>
      <c r="O129" s="12"/>
      <c r="P129" s="67">
        <f t="shared" si="659"/>
        <v>0</v>
      </c>
      <c r="Q129" s="12"/>
      <c r="R129" s="67">
        <f t="shared" si="660"/>
        <v>0</v>
      </c>
      <c r="S129" s="12"/>
      <c r="T129" s="67">
        <f t="shared" si="661"/>
        <v>0</v>
      </c>
      <c r="U129" s="12"/>
      <c r="V129" s="67">
        <f t="shared" si="662"/>
        <v>0</v>
      </c>
      <c r="W129" s="12"/>
      <c r="X129" s="67">
        <f t="shared" si="663"/>
        <v>0</v>
      </c>
      <c r="Y129" s="12"/>
      <c r="Z129" s="67">
        <f t="shared" si="664"/>
        <v>0</v>
      </c>
      <c r="AA129" s="12"/>
      <c r="AB129" s="67">
        <f t="shared" si="665"/>
        <v>0</v>
      </c>
      <c r="AC129" s="12"/>
      <c r="AD129" s="67">
        <f t="shared" si="666"/>
        <v>0</v>
      </c>
      <c r="AE129" s="12"/>
      <c r="AF129" s="67">
        <f t="shared" si="667"/>
        <v>0</v>
      </c>
      <c r="AG129" s="12"/>
      <c r="AH129" s="67">
        <f t="shared" si="668"/>
        <v>0</v>
      </c>
      <c r="AI129" s="12"/>
      <c r="AJ129" s="67">
        <f t="shared" si="669"/>
        <v>0</v>
      </c>
      <c r="AK129" s="12"/>
      <c r="AL129" s="67">
        <f t="shared" si="670"/>
        <v>0</v>
      </c>
      <c r="AM129" s="12"/>
      <c r="AN129" s="67">
        <f t="shared" si="671"/>
        <v>0</v>
      </c>
      <c r="AO129" s="12"/>
      <c r="AP129" s="67">
        <f t="shared" si="672"/>
        <v>0</v>
      </c>
      <c r="AQ129" s="12"/>
      <c r="AR129" s="67">
        <f t="shared" si="673"/>
        <v>0</v>
      </c>
      <c r="AS129" s="12"/>
      <c r="AT129" s="67">
        <f t="shared" si="674"/>
        <v>0</v>
      </c>
      <c r="AU129" s="12"/>
      <c r="AV129" s="67">
        <f t="shared" si="675"/>
        <v>0</v>
      </c>
      <c r="AW129" s="12"/>
      <c r="AX129" s="67">
        <f t="shared" si="676"/>
        <v>0</v>
      </c>
      <c r="AY129" s="12"/>
      <c r="AZ129" s="67">
        <f t="shared" si="677"/>
        <v>0</v>
      </c>
      <c r="BA129" s="12"/>
      <c r="BB129" s="67">
        <f t="shared" si="678"/>
        <v>0</v>
      </c>
      <c r="BC129" s="12"/>
      <c r="BD129" s="67">
        <f t="shared" si="679"/>
        <v>0</v>
      </c>
      <c r="BE129" s="160">
        <v>1</v>
      </c>
      <c r="BF129" s="69">
        <f t="shared" si="681"/>
        <v>0</v>
      </c>
      <c r="BG129" s="11"/>
    </row>
    <row r="130" spans="1:59" ht="27" outlineLevel="1" x14ac:dyDescent="0.25">
      <c r="A130" s="110" t="s">
        <v>284</v>
      </c>
      <c r="B130" s="109" t="s">
        <v>285</v>
      </c>
      <c r="C130" s="40" t="s">
        <v>112</v>
      </c>
      <c r="D130" s="40"/>
      <c r="E130" s="12"/>
      <c r="F130" s="67">
        <f t="shared" si="654"/>
        <v>0</v>
      </c>
      <c r="G130" s="12"/>
      <c r="H130" s="67">
        <f t="shared" si="655"/>
        <v>0</v>
      </c>
      <c r="I130" s="12"/>
      <c r="J130" s="67">
        <f t="shared" si="656"/>
        <v>0</v>
      </c>
      <c r="K130" s="12"/>
      <c r="L130" s="67">
        <f t="shared" si="657"/>
        <v>0</v>
      </c>
      <c r="M130" s="12"/>
      <c r="N130" s="67">
        <f t="shared" si="658"/>
        <v>0</v>
      </c>
      <c r="O130" s="12"/>
      <c r="P130" s="67">
        <f t="shared" si="659"/>
        <v>0</v>
      </c>
      <c r="Q130" s="12"/>
      <c r="R130" s="67">
        <f t="shared" si="660"/>
        <v>0</v>
      </c>
      <c r="S130" s="12"/>
      <c r="T130" s="67">
        <f t="shared" si="661"/>
        <v>0</v>
      </c>
      <c r="U130" s="12"/>
      <c r="V130" s="67">
        <f t="shared" si="662"/>
        <v>0</v>
      </c>
      <c r="W130" s="12"/>
      <c r="X130" s="67">
        <f t="shared" si="663"/>
        <v>0</v>
      </c>
      <c r="Y130" s="12"/>
      <c r="Z130" s="67">
        <f t="shared" si="664"/>
        <v>0</v>
      </c>
      <c r="AA130" s="12"/>
      <c r="AB130" s="67">
        <f t="shared" si="665"/>
        <v>0</v>
      </c>
      <c r="AC130" s="12"/>
      <c r="AD130" s="67">
        <f t="shared" si="666"/>
        <v>0</v>
      </c>
      <c r="AE130" s="12"/>
      <c r="AF130" s="67">
        <f t="shared" si="667"/>
        <v>0</v>
      </c>
      <c r="AG130" s="12"/>
      <c r="AH130" s="67">
        <f t="shared" si="668"/>
        <v>0</v>
      </c>
      <c r="AI130" s="12"/>
      <c r="AJ130" s="67">
        <f t="shared" si="669"/>
        <v>0</v>
      </c>
      <c r="AK130" s="12"/>
      <c r="AL130" s="67">
        <f t="shared" si="670"/>
        <v>0</v>
      </c>
      <c r="AM130" s="12"/>
      <c r="AN130" s="67">
        <f t="shared" si="671"/>
        <v>0</v>
      </c>
      <c r="AO130" s="12"/>
      <c r="AP130" s="67">
        <f t="shared" si="672"/>
        <v>0</v>
      </c>
      <c r="AQ130" s="12"/>
      <c r="AR130" s="67">
        <f t="shared" si="673"/>
        <v>0</v>
      </c>
      <c r="AS130" s="12"/>
      <c r="AT130" s="67">
        <f t="shared" si="674"/>
        <v>0</v>
      </c>
      <c r="AU130" s="12"/>
      <c r="AV130" s="67">
        <f t="shared" si="675"/>
        <v>0</v>
      </c>
      <c r="AW130" s="12"/>
      <c r="AX130" s="67">
        <f t="shared" si="676"/>
        <v>0</v>
      </c>
      <c r="AY130" s="12"/>
      <c r="AZ130" s="67">
        <f t="shared" si="677"/>
        <v>0</v>
      </c>
      <c r="BA130" s="12"/>
      <c r="BB130" s="67">
        <f t="shared" si="678"/>
        <v>0</v>
      </c>
      <c r="BC130" s="12"/>
      <c r="BD130" s="67">
        <f t="shared" si="679"/>
        <v>0</v>
      </c>
      <c r="BE130" s="160">
        <v>1</v>
      </c>
      <c r="BF130" s="69">
        <f t="shared" si="681"/>
        <v>0</v>
      </c>
      <c r="BG130" s="11"/>
    </row>
    <row r="131" spans="1:59" ht="27" outlineLevel="1" x14ac:dyDescent="0.25">
      <c r="A131" s="110" t="s">
        <v>286</v>
      </c>
      <c r="B131" s="109" t="s">
        <v>287</v>
      </c>
      <c r="C131" s="40" t="s">
        <v>112</v>
      </c>
      <c r="D131" s="40"/>
      <c r="E131" s="12"/>
      <c r="F131" s="67">
        <f t="shared" si="654"/>
        <v>0</v>
      </c>
      <c r="G131" s="12"/>
      <c r="H131" s="67">
        <f t="shared" si="655"/>
        <v>0</v>
      </c>
      <c r="I131" s="12"/>
      <c r="J131" s="67">
        <f t="shared" si="656"/>
        <v>0</v>
      </c>
      <c r="K131" s="12"/>
      <c r="L131" s="67">
        <f t="shared" si="657"/>
        <v>0</v>
      </c>
      <c r="M131" s="12"/>
      <c r="N131" s="67">
        <f t="shared" si="658"/>
        <v>0</v>
      </c>
      <c r="O131" s="12"/>
      <c r="P131" s="67">
        <f t="shared" si="659"/>
        <v>0</v>
      </c>
      <c r="Q131" s="12"/>
      <c r="R131" s="67">
        <f t="shared" si="660"/>
        <v>0</v>
      </c>
      <c r="S131" s="12"/>
      <c r="T131" s="67">
        <f t="shared" si="661"/>
        <v>0</v>
      </c>
      <c r="U131" s="12"/>
      <c r="V131" s="67">
        <f t="shared" si="662"/>
        <v>0</v>
      </c>
      <c r="W131" s="12"/>
      <c r="X131" s="67">
        <f t="shared" si="663"/>
        <v>0</v>
      </c>
      <c r="Y131" s="12"/>
      <c r="Z131" s="67">
        <f t="shared" si="664"/>
        <v>0</v>
      </c>
      <c r="AA131" s="12"/>
      <c r="AB131" s="67">
        <f t="shared" si="665"/>
        <v>0</v>
      </c>
      <c r="AC131" s="12"/>
      <c r="AD131" s="67">
        <f t="shared" si="666"/>
        <v>0</v>
      </c>
      <c r="AE131" s="12"/>
      <c r="AF131" s="67">
        <f t="shared" si="667"/>
        <v>0</v>
      </c>
      <c r="AG131" s="12"/>
      <c r="AH131" s="67">
        <f t="shared" si="668"/>
        <v>0</v>
      </c>
      <c r="AI131" s="12"/>
      <c r="AJ131" s="67">
        <f t="shared" si="669"/>
        <v>0</v>
      </c>
      <c r="AK131" s="12"/>
      <c r="AL131" s="67">
        <f t="shared" si="670"/>
        <v>0</v>
      </c>
      <c r="AM131" s="12"/>
      <c r="AN131" s="67">
        <f t="shared" si="671"/>
        <v>0</v>
      </c>
      <c r="AO131" s="12"/>
      <c r="AP131" s="67">
        <f t="shared" si="672"/>
        <v>0</v>
      </c>
      <c r="AQ131" s="12"/>
      <c r="AR131" s="67">
        <f t="shared" si="673"/>
        <v>0</v>
      </c>
      <c r="AS131" s="12"/>
      <c r="AT131" s="67">
        <f t="shared" si="674"/>
        <v>0</v>
      </c>
      <c r="AU131" s="12"/>
      <c r="AV131" s="67">
        <f t="shared" si="675"/>
        <v>0</v>
      </c>
      <c r="AW131" s="12"/>
      <c r="AX131" s="67">
        <f t="shared" si="676"/>
        <v>0</v>
      </c>
      <c r="AY131" s="12"/>
      <c r="AZ131" s="67">
        <f t="shared" si="677"/>
        <v>0</v>
      </c>
      <c r="BA131" s="12"/>
      <c r="BB131" s="67">
        <f t="shared" si="678"/>
        <v>0</v>
      </c>
      <c r="BC131" s="12"/>
      <c r="BD131" s="67">
        <f t="shared" si="679"/>
        <v>0</v>
      </c>
      <c r="BE131" s="160">
        <v>1</v>
      </c>
      <c r="BF131" s="69">
        <f t="shared" si="681"/>
        <v>0</v>
      </c>
      <c r="BG131" s="11"/>
    </row>
    <row r="132" spans="1:59" ht="27" outlineLevel="1" x14ac:dyDescent="0.25">
      <c r="A132" s="110" t="s">
        <v>288</v>
      </c>
      <c r="B132" s="109" t="s">
        <v>289</v>
      </c>
      <c r="C132" s="40" t="s">
        <v>112</v>
      </c>
      <c r="D132" s="40"/>
      <c r="E132" s="12"/>
      <c r="F132" s="67">
        <f t="shared" si="654"/>
        <v>0</v>
      </c>
      <c r="G132" s="12"/>
      <c r="H132" s="67">
        <f t="shared" si="655"/>
        <v>0</v>
      </c>
      <c r="I132" s="12"/>
      <c r="J132" s="67">
        <f t="shared" si="656"/>
        <v>0</v>
      </c>
      <c r="K132" s="12"/>
      <c r="L132" s="67">
        <f t="shared" si="657"/>
        <v>0</v>
      </c>
      <c r="M132" s="12"/>
      <c r="N132" s="67">
        <f t="shared" si="658"/>
        <v>0</v>
      </c>
      <c r="O132" s="12"/>
      <c r="P132" s="67">
        <f t="shared" si="659"/>
        <v>0</v>
      </c>
      <c r="Q132" s="12"/>
      <c r="R132" s="67">
        <f t="shared" si="660"/>
        <v>0</v>
      </c>
      <c r="S132" s="12"/>
      <c r="T132" s="67">
        <f t="shared" si="661"/>
        <v>0</v>
      </c>
      <c r="U132" s="12"/>
      <c r="V132" s="67">
        <f t="shared" si="662"/>
        <v>0</v>
      </c>
      <c r="W132" s="12"/>
      <c r="X132" s="67">
        <f t="shared" si="663"/>
        <v>0</v>
      </c>
      <c r="Y132" s="12"/>
      <c r="Z132" s="67">
        <f t="shared" si="664"/>
        <v>0</v>
      </c>
      <c r="AA132" s="12"/>
      <c r="AB132" s="67">
        <f t="shared" si="665"/>
        <v>0</v>
      </c>
      <c r="AC132" s="12"/>
      <c r="AD132" s="67">
        <f t="shared" si="666"/>
        <v>0</v>
      </c>
      <c r="AE132" s="12"/>
      <c r="AF132" s="67">
        <f t="shared" si="667"/>
        <v>0</v>
      </c>
      <c r="AG132" s="12"/>
      <c r="AH132" s="67">
        <f t="shared" si="668"/>
        <v>0</v>
      </c>
      <c r="AI132" s="12"/>
      <c r="AJ132" s="67">
        <f t="shared" si="669"/>
        <v>0</v>
      </c>
      <c r="AK132" s="12"/>
      <c r="AL132" s="67">
        <f t="shared" si="670"/>
        <v>0</v>
      </c>
      <c r="AM132" s="12"/>
      <c r="AN132" s="67">
        <f t="shared" si="671"/>
        <v>0</v>
      </c>
      <c r="AO132" s="12"/>
      <c r="AP132" s="67">
        <f t="shared" si="672"/>
        <v>0</v>
      </c>
      <c r="AQ132" s="12"/>
      <c r="AR132" s="67">
        <f t="shared" si="673"/>
        <v>0</v>
      </c>
      <c r="AS132" s="12"/>
      <c r="AT132" s="67">
        <f t="shared" si="674"/>
        <v>0</v>
      </c>
      <c r="AU132" s="12"/>
      <c r="AV132" s="67">
        <f t="shared" si="675"/>
        <v>0</v>
      </c>
      <c r="AW132" s="12"/>
      <c r="AX132" s="67">
        <f t="shared" si="676"/>
        <v>0</v>
      </c>
      <c r="AY132" s="12"/>
      <c r="AZ132" s="67">
        <f t="shared" si="677"/>
        <v>0</v>
      </c>
      <c r="BA132" s="12"/>
      <c r="BB132" s="67">
        <f t="shared" si="678"/>
        <v>0</v>
      </c>
      <c r="BC132" s="12"/>
      <c r="BD132" s="67">
        <f t="shared" si="679"/>
        <v>0</v>
      </c>
      <c r="BE132" s="160">
        <v>1</v>
      </c>
      <c r="BF132" s="69">
        <f t="shared" si="681"/>
        <v>0</v>
      </c>
      <c r="BG132" s="11"/>
    </row>
    <row r="133" spans="1:59" ht="27" outlineLevel="1" x14ac:dyDescent="0.25">
      <c r="A133" s="110" t="s">
        <v>290</v>
      </c>
      <c r="B133" s="109" t="s">
        <v>291</v>
      </c>
      <c r="C133" s="40" t="s">
        <v>112</v>
      </c>
      <c r="D133" s="40"/>
      <c r="E133" s="12"/>
      <c r="F133" s="67">
        <f t="shared" si="654"/>
        <v>0</v>
      </c>
      <c r="G133" s="12"/>
      <c r="H133" s="67">
        <f t="shared" si="655"/>
        <v>0</v>
      </c>
      <c r="I133" s="12"/>
      <c r="J133" s="67">
        <f t="shared" si="656"/>
        <v>0</v>
      </c>
      <c r="K133" s="12"/>
      <c r="L133" s="67">
        <f t="shared" si="657"/>
        <v>0</v>
      </c>
      <c r="M133" s="12"/>
      <c r="N133" s="67">
        <f t="shared" si="658"/>
        <v>0</v>
      </c>
      <c r="O133" s="12"/>
      <c r="P133" s="67">
        <f t="shared" si="659"/>
        <v>0</v>
      </c>
      <c r="Q133" s="12"/>
      <c r="R133" s="67">
        <f t="shared" si="660"/>
        <v>0</v>
      </c>
      <c r="S133" s="12"/>
      <c r="T133" s="67">
        <f t="shared" si="661"/>
        <v>0</v>
      </c>
      <c r="U133" s="12"/>
      <c r="V133" s="67">
        <f t="shared" si="662"/>
        <v>0</v>
      </c>
      <c r="W133" s="12"/>
      <c r="X133" s="67">
        <f t="shared" si="663"/>
        <v>0</v>
      </c>
      <c r="Y133" s="12"/>
      <c r="Z133" s="67">
        <f t="shared" si="664"/>
        <v>0</v>
      </c>
      <c r="AA133" s="12"/>
      <c r="AB133" s="67">
        <f t="shared" si="665"/>
        <v>0</v>
      </c>
      <c r="AC133" s="12"/>
      <c r="AD133" s="67">
        <f t="shared" si="666"/>
        <v>0</v>
      </c>
      <c r="AE133" s="12"/>
      <c r="AF133" s="67">
        <f t="shared" si="667"/>
        <v>0</v>
      </c>
      <c r="AG133" s="12"/>
      <c r="AH133" s="67">
        <f t="shared" si="668"/>
        <v>0</v>
      </c>
      <c r="AI133" s="12"/>
      <c r="AJ133" s="67">
        <f t="shared" si="669"/>
        <v>0</v>
      </c>
      <c r="AK133" s="12"/>
      <c r="AL133" s="67">
        <f t="shared" si="670"/>
        <v>0</v>
      </c>
      <c r="AM133" s="12"/>
      <c r="AN133" s="67">
        <f t="shared" si="671"/>
        <v>0</v>
      </c>
      <c r="AO133" s="12"/>
      <c r="AP133" s="67">
        <f t="shared" si="672"/>
        <v>0</v>
      </c>
      <c r="AQ133" s="12"/>
      <c r="AR133" s="67">
        <f t="shared" si="673"/>
        <v>0</v>
      </c>
      <c r="AS133" s="12"/>
      <c r="AT133" s="67">
        <f t="shared" si="674"/>
        <v>0</v>
      </c>
      <c r="AU133" s="12"/>
      <c r="AV133" s="67">
        <f t="shared" si="675"/>
        <v>0</v>
      </c>
      <c r="AW133" s="12"/>
      <c r="AX133" s="67">
        <f t="shared" si="676"/>
        <v>0</v>
      </c>
      <c r="AY133" s="12"/>
      <c r="AZ133" s="67">
        <f t="shared" si="677"/>
        <v>0</v>
      </c>
      <c r="BA133" s="12"/>
      <c r="BB133" s="67">
        <f t="shared" si="678"/>
        <v>0</v>
      </c>
      <c r="BC133" s="12"/>
      <c r="BD133" s="67">
        <f t="shared" si="679"/>
        <v>0</v>
      </c>
      <c r="BE133" s="160">
        <v>1</v>
      </c>
      <c r="BF133" s="69">
        <f t="shared" si="681"/>
        <v>0</v>
      </c>
      <c r="BG133" s="11"/>
    </row>
    <row r="134" spans="1:59" outlineLevel="1" x14ac:dyDescent="0.25">
      <c r="A134" s="55" t="s">
        <v>292</v>
      </c>
      <c r="B134" s="19" t="s">
        <v>293</v>
      </c>
      <c r="C134" s="40" t="s">
        <v>112</v>
      </c>
      <c r="D134" s="40"/>
      <c r="E134" s="12">
        <v>10</v>
      </c>
      <c r="F134" s="67">
        <f t="shared" si="654"/>
        <v>0</v>
      </c>
      <c r="G134" s="12">
        <v>2</v>
      </c>
      <c r="H134" s="67">
        <f t="shared" si="655"/>
        <v>0</v>
      </c>
      <c r="I134" s="12">
        <v>2</v>
      </c>
      <c r="J134" s="67">
        <f t="shared" si="656"/>
        <v>0</v>
      </c>
      <c r="K134" s="12">
        <v>2</v>
      </c>
      <c r="L134" s="67">
        <f t="shared" si="657"/>
        <v>0</v>
      </c>
      <c r="M134" s="12">
        <v>0</v>
      </c>
      <c r="N134" s="67">
        <f t="shared" si="658"/>
        <v>0</v>
      </c>
      <c r="O134" s="12">
        <v>2</v>
      </c>
      <c r="P134" s="67">
        <f t="shared" si="659"/>
        <v>0</v>
      </c>
      <c r="Q134" s="12">
        <v>2</v>
      </c>
      <c r="R134" s="67">
        <f t="shared" si="660"/>
        <v>0</v>
      </c>
      <c r="S134" s="12">
        <v>2</v>
      </c>
      <c r="T134" s="67">
        <f t="shared" si="661"/>
        <v>0</v>
      </c>
      <c r="U134" s="12">
        <v>2</v>
      </c>
      <c r="V134" s="67">
        <f t="shared" si="662"/>
        <v>0</v>
      </c>
      <c r="W134" s="12">
        <v>0</v>
      </c>
      <c r="X134" s="67">
        <f t="shared" si="663"/>
        <v>0</v>
      </c>
      <c r="Y134" s="12">
        <v>0</v>
      </c>
      <c r="Z134" s="67">
        <f t="shared" si="664"/>
        <v>0</v>
      </c>
      <c r="AA134" s="12">
        <v>2</v>
      </c>
      <c r="AB134" s="67">
        <f t="shared" si="665"/>
        <v>0</v>
      </c>
      <c r="AC134" s="12">
        <v>2</v>
      </c>
      <c r="AD134" s="67">
        <f t="shared" si="666"/>
        <v>0</v>
      </c>
      <c r="AE134" s="12">
        <v>2</v>
      </c>
      <c r="AF134" s="67">
        <f t="shared" si="667"/>
        <v>0</v>
      </c>
      <c r="AG134" s="12">
        <v>2</v>
      </c>
      <c r="AH134" s="67">
        <f t="shared" si="668"/>
        <v>0</v>
      </c>
      <c r="AI134" s="12">
        <v>2</v>
      </c>
      <c r="AJ134" s="67">
        <f t="shared" si="669"/>
        <v>0</v>
      </c>
      <c r="AK134" s="12">
        <v>0</v>
      </c>
      <c r="AL134" s="67">
        <f t="shared" si="670"/>
        <v>0</v>
      </c>
      <c r="AM134" s="12">
        <v>2</v>
      </c>
      <c r="AN134" s="67">
        <f t="shared" si="671"/>
        <v>0</v>
      </c>
      <c r="AO134" s="12">
        <v>0</v>
      </c>
      <c r="AP134" s="67">
        <f t="shared" si="672"/>
        <v>0</v>
      </c>
      <c r="AQ134" s="12">
        <v>2</v>
      </c>
      <c r="AR134" s="67">
        <f t="shared" si="673"/>
        <v>0</v>
      </c>
      <c r="AS134" s="12">
        <v>0</v>
      </c>
      <c r="AT134" s="67">
        <f t="shared" si="674"/>
        <v>0</v>
      </c>
      <c r="AU134" s="12">
        <v>2</v>
      </c>
      <c r="AV134" s="67">
        <f t="shared" si="675"/>
        <v>0</v>
      </c>
      <c r="AW134" s="12">
        <v>0</v>
      </c>
      <c r="AX134" s="67">
        <f t="shared" si="676"/>
        <v>0</v>
      </c>
      <c r="AY134" s="12">
        <v>2</v>
      </c>
      <c r="AZ134" s="67">
        <f t="shared" si="677"/>
        <v>0</v>
      </c>
      <c r="BA134" s="12">
        <v>2</v>
      </c>
      <c r="BB134" s="67">
        <f t="shared" si="678"/>
        <v>0</v>
      </c>
      <c r="BC134" s="12">
        <v>2</v>
      </c>
      <c r="BD134" s="67">
        <f t="shared" si="679"/>
        <v>0</v>
      </c>
      <c r="BE134" s="68">
        <f t="shared" si="680"/>
        <v>46</v>
      </c>
      <c r="BF134" s="69">
        <f t="shared" si="681"/>
        <v>0</v>
      </c>
      <c r="BG134" s="11"/>
    </row>
    <row r="135" spans="1:59" outlineLevel="1" x14ac:dyDescent="0.25">
      <c r="A135" s="55" t="s">
        <v>294</v>
      </c>
      <c r="B135" s="112" t="s">
        <v>295</v>
      </c>
      <c r="C135" s="40" t="s">
        <v>155</v>
      </c>
      <c r="D135" s="40"/>
      <c r="E135" s="12">
        <v>0</v>
      </c>
      <c r="F135" s="67">
        <f t="shared" si="654"/>
        <v>0</v>
      </c>
      <c r="G135" s="12">
        <v>1</v>
      </c>
      <c r="H135" s="67">
        <f t="shared" si="655"/>
        <v>0</v>
      </c>
      <c r="I135" s="12">
        <v>1</v>
      </c>
      <c r="J135" s="67">
        <f t="shared" si="656"/>
        <v>0</v>
      </c>
      <c r="K135" s="12">
        <v>1</v>
      </c>
      <c r="L135" s="67">
        <f t="shared" si="657"/>
        <v>0</v>
      </c>
      <c r="M135" s="12">
        <v>0</v>
      </c>
      <c r="N135" s="67">
        <f t="shared" si="658"/>
        <v>0</v>
      </c>
      <c r="O135" s="12">
        <v>1</v>
      </c>
      <c r="P135" s="67">
        <f t="shared" si="659"/>
        <v>0</v>
      </c>
      <c r="Q135" s="12">
        <v>1</v>
      </c>
      <c r="R135" s="67">
        <f t="shared" si="660"/>
        <v>0</v>
      </c>
      <c r="S135" s="12">
        <v>1</v>
      </c>
      <c r="T135" s="67">
        <f t="shared" si="661"/>
        <v>0</v>
      </c>
      <c r="U135" s="12">
        <v>1</v>
      </c>
      <c r="V135" s="67">
        <f t="shared" si="662"/>
        <v>0</v>
      </c>
      <c r="W135" s="12">
        <v>0</v>
      </c>
      <c r="X135" s="67">
        <f t="shared" si="663"/>
        <v>0</v>
      </c>
      <c r="Y135" s="12">
        <v>0</v>
      </c>
      <c r="Z135" s="67">
        <f t="shared" si="664"/>
        <v>0</v>
      </c>
      <c r="AA135" s="12">
        <v>1</v>
      </c>
      <c r="AB135" s="67">
        <f t="shared" si="665"/>
        <v>0</v>
      </c>
      <c r="AC135" s="12">
        <v>1</v>
      </c>
      <c r="AD135" s="67">
        <f t="shared" si="666"/>
        <v>0</v>
      </c>
      <c r="AE135" s="12">
        <v>1</v>
      </c>
      <c r="AF135" s="67">
        <f t="shared" si="667"/>
        <v>0</v>
      </c>
      <c r="AG135" s="12">
        <v>1</v>
      </c>
      <c r="AH135" s="67">
        <f t="shared" si="668"/>
        <v>0</v>
      </c>
      <c r="AI135" s="12">
        <v>1</v>
      </c>
      <c r="AJ135" s="67">
        <f t="shared" si="669"/>
        <v>0</v>
      </c>
      <c r="AK135" s="12">
        <v>0</v>
      </c>
      <c r="AL135" s="67">
        <f t="shared" si="670"/>
        <v>0</v>
      </c>
      <c r="AM135" s="12">
        <v>1</v>
      </c>
      <c r="AN135" s="67">
        <f t="shared" si="671"/>
        <v>0</v>
      </c>
      <c r="AO135" s="12">
        <v>0</v>
      </c>
      <c r="AP135" s="67">
        <f t="shared" si="672"/>
        <v>0</v>
      </c>
      <c r="AQ135" s="12">
        <v>1</v>
      </c>
      <c r="AR135" s="67">
        <f t="shared" si="673"/>
        <v>0</v>
      </c>
      <c r="AS135" s="12">
        <v>0</v>
      </c>
      <c r="AT135" s="67">
        <f t="shared" si="674"/>
        <v>0</v>
      </c>
      <c r="AU135" s="12">
        <v>1</v>
      </c>
      <c r="AV135" s="67">
        <f t="shared" si="675"/>
        <v>0</v>
      </c>
      <c r="AW135" s="12">
        <v>0</v>
      </c>
      <c r="AX135" s="67">
        <f t="shared" si="676"/>
        <v>0</v>
      </c>
      <c r="AY135" s="12">
        <v>1</v>
      </c>
      <c r="AZ135" s="67">
        <f t="shared" si="677"/>
        <v>0</v>
      </c>
      <c r="BA135" s="12">
        <v>1</v>
      </c>
      <c r="BB135" s="67">
        <f t="shared" si="678"/>
        <v>0</v>
      </c>
      <c r="BC135" s="12">
        <v>1</v>
      </c>
      <c r="BD135" s="67">
        <f t="shared" si="679"/>
        <v>0</v>
      </c>
      <c r="BE135" s="68">
        <f t="shared" si="680"/>
        <v>18</v>
      </c>
      <c r="BF135" s="69">
        <f t="shared" si="681"/>
        <v>0</v>
      </c>
      <c r="BG135" s="11"/>
    </row>
    <row r="136" spans="1:59" outlineLevel="1" x14ac:dyDescent="0.25">
      <c r="A136" s="55" t="s">
        <v>296</v>
      </c>
      <c r="B136" s="19" t="s">
        <v>297</v>
      </c>
      <c r="C136" s="40" t="s">
        <v>112</v>
      </c>
      <c r="D136" s="40"/>
      <c r="E136" s="12">
        <v>0</v>
      </c>
      <c r="F136" s="67">
        <f t="shared" si="654"/>
        <v>0</v>
      </c>
      <c r="G136" s="12">
        <v>8</v>
      </c>
      <c r="H136" s="67">
        <f t="shared" si="655"/>
        <v>0</v>
      </c>
      <c r="I136" s="12">
        <v>8</v>
      </c>
      <c r="J136" s="67">
        <f t="shared" si="656"/>
        <v>0</v>
      </c>
      <c r="K136" s="12">
        <v>16</v>
      </c>
      <c r="L136" s="67">
        <f t="shared" si="657"/>
        <v>0</v>
      </c>
      <c r="M136" s="12">
        <v>16</v>
      </c>
      <c r="N136" s="67">
        <f t="shared" si="658"/>
        <v>0</v>
      </c>
      <c r="O136" s="12">
        <v>8</v>
      </c>
      <c r="P136" s="67">
        <f t="shared" si="659"/>
        <v>0</v>
      </c>
      <c r="Q136" s="12">
        <v>8</v>
      </c>
      <c r="R136" s="67">
        <f t="shared" si="660"/>
        <v>0</v>
      </c>
      <c r="S136" s="12">
        <v>8</v>
      </c>
      <c r="T136" s="67">
        <f t="shared" si="661"/>
        <v>0</v>
      </c>
      <c r="U136" s="12">
        <v>16</v>
      </c>
      <c r="V136" s="67">
        <f t="shared" si="662"/>
        <v>0</v>
      </c>
      <c r="W136" s="12">
        <v>16</v>
      </c>
      <c r="X136" s="67">
        <f t="shared" si="663"/>
        <v>0</v>
      </c>
      <c r="Y136" s="12">
        <v>8</v>
      </c>
      <c r="Z136" s="67">
        <f t="shared" si="664"/>
        <v>0</v>
      </c>
      <c r="AA136" s="12">
        <v>0</v>
      </c>
      <c r="AB136" s="67">
        <f t="shared" si="665"/>
        <v>0</v>
      </c>
      <c r="AC136" s="12">
        <v>0</v>
      </c>
      <c r="AD136" s="67">
        <f t="shared" si="666"/>
        <v>0</v>
      </c>
      <c r="AE136" s="12">
        <v>0</v>
      </c>
      <c r="AF136" s="67">
        <f t="shared" si="667"/>
        <v>0</v>
      </c>
      <c r="AG136" s="12">
        <v>8</v>
      </c>
      <c r="AH136" s="67">
        <f t="shared" si="668"/>
        <v>0</v>
      </c>
      <c r="AI136" s="12">
        <v>16</v>
      </c>
      <c r="AJ136" s="67">
        <f t="shared" si="669"/>
        <v>0</v>
      </c>
      <c r="AK136" s="12">
        <v>16</v>
      </c>
      <c r="AL136" s="67">
        <f t="shared" si="670"/>
        <v>0</v>
      </c>
      <c r="AM136" s="12">
        <v>16</v>
      </c>
      <c r="AN136" s="67">
        <f t="shared" si="671"/>
        <v>0</v>
      </c>
      <c r="AO136" s="12">
        <v>16</v>
      </c>
      <c r="AP136" s="67">
        <f t="shared" si="672"/>
        <v>0</v>
      </c>
      <c r="AQ136" s="12">
        <v>16</v>
      </c>
      <c r="AR136" s="67">
        <f t="shared" si="673"/>
        <v>0</v>
      </c>
      <c r="AS136" s="12">
        <v>16</v>
      </c>
      <c r="AT136" s="67">
        <f t="shared" si="674"/>
        <v>0</v>
      </c>
      <c r="AU136" s="12">
        <v>16</v>
      </c>
      <c r="AV136" s="67">
        <f t="shared" si="675"/>
        <v>0</v>
      </c>
      <c r="AW136" s="12">
        <v>16</v>
      </c>
      <c r="AX136" s="67">
        <f t="shared" si="676"/>
        <v>0</v>
      </c>
      <c r="AY136" s="12">
        <v>8</v>
      </c>
      <c r="AZ136" s="67">
        <f t="shared" si="677"/>
        <v>0</v>
      </c>
      <c r="BA136" s="12">
        <v>8</v>
      </c>
      <c r="BB136" s="67">
        <f t="shared" si="678"/>
        <v>0</v>
      </c>
      <c r="BC136" s="12">
        <v>8</v>
      </c>
      <c r="BD136" s="67">
        <f t="shared" si="679"/>
        <v>0</v>
      </c>
      <c r="BE136" s="68">
        <f t="shared" si="680"/>
        <v>272</v>
      </c>
      <c r="BF136" s="69">
        <f t="shared" si="681"/>
        <v>0</v>
      </c>
      <c r="BG136" s="11"/>
    </row>
    <row r="137" spans="1:59" outlineLevel="1" x14ac:dyDescent="0.25">
      <c r="A137" s="55" t="s">
        <v>298</v>
      </c>
      <c r="B137" s="19" t="s">
        <v>299</v>
      </c>
      <c r="C137" s="40" t="s">
        <v>112</v>
      </c>
      <c r="D137" s="40"/>
      <c r="E137" s="12">
        <v>0</v>
      </c>
      <c r="F137" s="67">
        <f>E137*$D137</f>
        <v>0</v>
      </c>
      <c r="G137" s="12">
        <v>1</v>
      </c>
      <c r="H137" s="67">
        <f t="shared" si="655"/>
        <v>0</v>
      </c>
      <c r="I137" s="12">
        <v>1</v>
      </c>
      <c r="J137" s="67">
        <f t="shared" si="656"/>
        <v>0</v>
      </c>
      <c r="K137" s="12">
        <v>2</v>
      </c>
      <c r="L137" s="67">
        <f t="shared" si="657"/>
        <v>0</v>
      </c>
      <c r="M137" s="12">
        <v>2</v>
      </c>
      <c r="N137" s="67">
        <f t="shared" si="658"/>
        <v>0</v>
      </c>
      <c r="O137" s="12">
        <v>1</v>
      </c>
      <c r="P137" s="67">
        <f t="shared" si="659"/>
        <v>0</v>
      </c>
      <c r="Q137" s="12">
        <v>1</v>
      </c>
      <c r="R137" s="67">
        <f t="shared" si="660"/>
        <v>0</v>
      </c>
      <c r="S137" s="12">
        <v>1</v>
      </c>
      <c r="T137" s="67">
        <f t="shared" si="661"/>
        <v>0</v>
      </c>
      <c r="U137" s="12">
        <v>2</v>
      </c>
      <c r="V137" s="67">
        <f t="shared" si="662"/>
        <v>0</v>
      </c>
      <c r="W137" s="12">
        <v>2</v>
      </c>
      <c r="X137" s="67">
        <f t="shared" si="663"/>
        <v>0</v>
      </c>
      <c r="Y137" s="12">
        <v>0</v>
      </c>
      <c r="Z137" s="67">
        <f t="shared" si="664"/>
        <v>0</v>
      </c>
      <c r="AA137" s="12">
        <v>1</v>
      </c>
      <c r="AB137" s="67">
        <f t="shared" si="665"/>
        <v>0</v>
      </c>
      <c r="AC137" s="12">
        <v>1</v>
      </c>
      <c r="AD137" s="67">
        <f t="shared" si="666"/>
        <v>0</v>
      </c>
      <c r="AE137" s="12">
        <v>1</v>
      </c>
      <c r="AF137" s="67">
        <f t="shared" si="667"/>
        <v>0</v>
      </c>
      <c r="AG137" s="12">
        <v>1</v>
      </c>
      <c r="AH137" s="67">
        <f t="shared" si="668"/>
        <v>0</v>
      </c>
      <c r="AI137" s="12">
        <v>1</v>
      </c>
      <c r="AJ137" s="67">
        <f t="shared" si="669"/>
        <v>0</v>
      </c>
      <c r="AK137" s="12">
        <v>1</v>
      </c>
      <c r="AL137" s="67">
        <f t="shared" si="670"/>
        <v>0</v>
      </c>
      <c r="AM137" s="12">
        <v>2</v>
      </c>
      <c r="AN137" s="67">
        <f t="shared" si="671"/>
        <v>0</v>
      </c>
      <c r="AO137" s="12">
        <v>2</v>
      </c>
      <c r="AP137" s="67">
        <f t="shared" si="672"/>
        <v>0</v>
      </c>
      <c r="AQ137" s="12">
        <v>1</v>
      </c>
      <c r="AR137" s="67">
        <f t="shared" si="673"/>
        <v>0</v>
      </c>
      <c r="AS137" s="12">
        <v>1</v>
      </c>
      <c r="AT137" s="67">
        <f t="shared" si="674"/>
        <v>0</v>
      </c>
      <c r="AU137" s="12">
        <v>2</v>
      </c>
      <c r="AV137" s="67">
        <f t="shared" si="675"/>
        <v>0</v>
      </c>
      <c r="AW137" s="12">
        <v>2</v>
      </c>
      <c r="AX137" s="67">
        <f t="shared" si="676"/>
        <v>0</v>
      </c>
      <c r="AY137" s="12">
        <v>2</v>
      </c>
      <c r="AZ137" s="67">
        <f t="shared" si="677"/>
        <v>0</v>
      </c>
      <c r="BA137" s="12">
        <v>2</v>
      </c>
      <c r="BB137" s="67">
        <f t="shared" si="678"/>
        <v>0</v>
      </c>
      <c r="BC137" s="12">
        <v>2</v>
      </c>
      <c r="BD137" s="67">
        <f t="shared" si="679"/>
        <v>0</v>
      </c>
      <c r="BE137" s="68">
        <f t="shared" si="680"/>
        <v>35</v>
      </c>
      <c r="BF137" s="69">
        <f t="shared" si="681"/>
        <v>0</v>
      </c>
      <c r="BG137" s="11"/>
    </row>
    <row r="138" spans="1:59" outlineLevel="1" x14ac:dyDescent="0.25">
      <c r="A138" s="55" t="s">
        <v>300</v>
      </c>
      <c r="B138" s="19" t="s">
        <v>301</v>
      </c>
      <c r="C138" s="40" t="s">
        <v>112</v>
      </c>
      <c r="D138" s="40"/>
      <c r="E138" s="12">
        <v>0</v>
      </c>
      <c r="F138" s="67">
        <f>E138*$D138</f>
        <v>0</v>
      </c>
      <c r="G138" s="12">
        <v>2</v>
      </c>
      <c r="H138" s="67">
        <f>G138*$D138</f>
        <v>0</v>
      </c>
      <c r="I138" s="12">
        <v>2</v>
      </c>
      <c r="J138" s="67">
        <f>I138*$D138</f>
        <v>0</v>
      </c>
      <c r="K138" s="12">
        <v>2</v>
      </c>
      <c r="L138" s="67">
        <f>K138*$D138</f>
        <v>0</v>
      </c>
      <c r="M138" s="12"/>
      <c r="N138" s="67">
        <f>M138*$D138</f>
        <v>0</v>
      </c>
      <c r="O138" s="12">
        <v>2</v>
      </c>
      <c r="P138" s="67">
        <f>O138*$D138</f>
        <v>0</v>
      </c>
      <c r="Q138" s="12">
        <v>2</v>
      </c>
      <c r="R138" s="67">
        <f>Q138*$D138</f>
        <v>0</v>
      </c>
      <c r="S138" s="12">
        <v>2</v>
      </c>
      <c r="T138" s="67">
        <f>S138*$D138</f>
        <v>0</v>
      </c>
      <c r="U138" s="12">
        <v>0</v>
      </c>
      <c r="V138" s="67">
        <f>U138*$D138</f>
        <v>0</v>
      </c>
      <c r="W138" s="12">
        <v>0</v>
      </c>
      <c r="X138" s="67">
        <f>W138*$D138</f>
        <v>0</v>
      </c>
      <c r="Y138" s="12">
        <v>0</v>
      </c>
      <c r="Z138" s="67">
        <f>Y138*$D138</f>
        <v>0</v>
      </c>
      <c r="AA138" s="12">
        <v>0</v>
      </c>
      <c r="AB138" s="67">
        <f>AA138*$D138</f>
        <v>0</v>
      </c>
      <c r="AC138" s="12">
        <v>0</v>
      </c>
      <c r="AD138" s="67">
        <f>AC138*$D138</f>
        <v>0</v>
      </c>
      <c r="AE138" s="12">
        <v>0</v>
      </c>
      <c r="AF138" s="67">
        <f>AE138*$D138</f>
        <v>0</v>
      </c>
      <c r="AG138" s="12">
        <v>0</v>
      </c>
      <c r="AH138" s="67">
        <f>AG138*$D138</f>
        <v>0</v>
      </c>
      <c r="AI138" s="12">
        <v>0</v>
      </c>
      <c r="AJ138" s="67">
        <f>AI138*$D138</f>
        <v>0</v>
      </c>
      <c r="AK138" s="12">
        <v>0</v>
      </c>
      <c r="AL138" s="67">
        <f>AK138*$D138</f>
        <v>0</v>
      </c>
      <c r="AM138" s="12">
        <v>0</v>
      </c>
      <c r="AN138" s="67">
        <f>AM138*$D138</f>
        <v>0</v>
      </c>
      <c r="AO138" s="12">
        <v>0</v>
      </c>
      <c r="AP138" s="67">
        <f>AO138*$D138</f>
        <v>0</v>
      </c>
      <c r="AQ138" s="12">
        <v>0</v>
      </c>
      <c r="AR138" s="67">
        <f>AQ138*$D138</f>
        <v>0</v>
      </c>
      <c r="AS138" s="12">
        <v>0</v>
      </c>
      <c r="AT138" s="67">
        <f>AS138*$D138</f>
        <v>0</v>
      </c>
      <c r="AU138" s="12">
        <v>0</v>
      </c>
      <c r="AV138" s="67">
        <f>AU138*$D138</f>
        <v>0</v>
      </c>
      <c r="AW138" s="12">
        <v>0</v>
      </c>
      <c r="AX138" s="67">
        <f>AW138*$D138</f>
        <v>0</v>
      </c>
      <c r="AY138" s="12">
        <v>0</v>
      </c>
      <c r="AZ138" s="67">
        <f>AY138*$D138</f>
        <v>0</v>
      </c>
      <c r="BA138" s="12">
        <v>0</v>
      </c>
      <c r="BB138" s="67">
        <f>BA138*$D138</f>
        <v>0</v>
      </c>
      <c r="BC138" s="12">
        <v>2</v>
      </c>
      <c r="BD138" s="67">
        <f>BC138*$D138</f>
        <v>0</v>
      </c>
      <c r="BE138" s="68">
        <f t="shared" si="680"/>
        <v>14</v>
      </c>
      <c r="BF138" s="69">
        <f>BE138*$D138</f>
        <v>0</v>
      </c>
      <c r="BG138" s="11"/>
    </row>
    <row r="139" spans="1:59" ht="28.5" outlineLevel="1" x14ac:dyDescent="0.25">
      <c r="A139" s="55" t="s">
        <v>302</v>
      </c>
      <c r="B139" s="19" t="s">
        <v>303</v>
      </c>
      <c r="C139" s="40" t="s">
        <v>112</v>
      </c>
      <c r="D139" s="40"/>
      <c r="E139" s="12">
        <v>0</v>
      </c>
      <c r="F139" s="67">
        <f t="shared" ref="F139:F142" si="709">E139*$D139</f>
        <v>0</v>
      </c>
      <c r="G139" s="12">
        <v>0</v>
      </c>
      <c r="H139" s="67">
        <f t="shared" ref="H139:H142" si="710">G139*$D139</f>
        <v>0</v>
      </c>
      <c r="I139" s="12">
        <v>0</v>
      </c>
      <c r="J139" s="67">
        <f t="shared" ref="J139:J142" si="711">I139*$D139</f>
        <v>0</v>
      </c>
      <c r="K139" s="12">
        <v>0</v>
      </c>
      <c r="L139" s="67">
        <f t="shared" ref="L139:L142" si="712">K139*$D139</f>
        <v>0</v>
      </c>
      <c r="M139" s="12">
        <v>3</v>
      </c>
      <c r="N139" s="67">
        <f t="shared" ref="N139:N142" si="713">M139*$D139</f>
        <v>0</v>
      </c>
      <c r="O139" s="12">
        <v>0</v>
      </c>
      <c r="P139" s="67">
        <f t="shared" ref="P139:P142" si="714">O139*$D139</f>
        <v>0</v>
      </c>
      <c r="Q139" s="12">
        <v>0</v>
      </c>
      <c r="R139" s="67">
        <f t="shared" ref="R139:R142" si="715">Q139*$D139</f>
        <v>0</v>
      </c>
      <c r="S139" s="12">
        <v>0</v>
      </c>
      <c r="T139" s="67">
        <f t="shared" ref="T139:T142" si="716">S139*$D139</f>
        <v>0</v>
      </c>
      <c r="U139" s="12">
        <v>0</v>
      </c>
      <c r="V139" s="67">
        <f t="shared" ref="V139:V142" si="717">U139*$D139</f>
        <v>0</v>
      </c>
      <c r="W139" s="12">
        <v>3</v>
      </c>
      <c r="X139" s="67">
        <f t="shared" ref="X139:X142" si="718">W139*$D139</f>
        <v>0</v>
      </c>
      <c r="Y139" s="12">
        <v>3</v>
      </c>
      <c r="Z139" s="67">
        <f t="shared" ref="Z139:Z142" si="719">Y139*$D139</f>
        <v>0</v>
      </c>
      <c r="AA139" s="12">
        <v>0</v>
      </c>
      <c r="AB139" s="67">
        <f t="shared" ref="AB139:AB142" si="720">AA139*$D139</f>
        <v>0</v>
      </c>
      <c r="AC139" s="12">
        <v>0</v>
      </c>
      <c r="AD139" s="67">
        <f t="shared" ref="AD139:AD142" si="721">AC139*$D139</f>
        <v>0</v>
      </c>
      <c r="AE139" s="12">
        <v>0</v>
      </c>
      <c r="AF139" s="67">
        <f t="shared" ref="AF139:AF142" si="722">AE139*$D139</f>
        <v>0</v>
      </c>
      <c r="AG139" s="12">
        <v>0</v>
      </c>
      <c r="AH139" s="67">
        <f t="shared" ref="AH139:AH142" si="723">AG139*$D139</f>
        <v>0</v>
      </c>
      <c r="AI139" s="12">
        <v>0</v>
      </c>
      <c r="AJ139" s="67">
        <f t="shared" ref="AJ139:AJ142" si="724">AI139*$D139</f>
        <v>0</v>
      </c>
      <c r="AK139" s="12">
        <v>3</v>
      </c>
      <c r="AL139" s="67">
        <f t="shared" ref="AL139:AL142" si="725">AK139*$D139</f>
        <v>0</v>
      </c>
      <c r="AM139" s="12">
        <v>0</v>
      </c>
      <c r="AN139" s="67">
        <f t="shared" ref="AN139:AN142" si="726">AM139*$D139</f>
        <v>0</v>
      </c>
      <c r="AO139" s="12">
        <v>3</v>
      </c>
      <c r="AP139" s="67">
        <f t="shared" ref="AP139:AP142" si="727">AO139*$D139</f>
        <v>0</v>
      </c>
      <c r="AQ139" s="12">
        <v>0</v>
      </c>
      <c r="AR139" s="67">
        <f t="shared" ref="AR139:AR142" si="728">AQ139*$D139</f>
        <v>0</v>
      </c>
      <c r="AS139" s="12">
        <v>3</v>
      </c>
      <c r="AT139" s="67">
        <f t="shared" ref="AT139:AT142" si="729">AS139*$D139</f>
        <v>0</v>
      </c>
      <c r="AU139" s="12">
        <v>0</v>
      </c>
      <c r="AV139" s="67">
        <f t="shared" ref="AV139:AV142" si="730">AU139*$D139</f>
        <v>0</v>
      </c>
      <c r="AW139" s="12">
        <v>3</v>
      </c>
      <c r="AX139" s="67">
        <f t="shared" ref="AX139:AX142" si="731">AW139*$D139</f>
        <v>0</v>
      </c>
      <c r="AY139" s="12">
        <v>1</v>
      </c>
      <c r="AZ139" s="67">
        <f t="shared" ref="AZ139:AZ142" si="732">AY139*$D139</f>
        <v>0</v>
      </c>
      <c r="BA139" s="12">
        <v>1</v>
      </c>
      <c r="BB139" s="67">
        <f t="shared" ref="BB139:BB142" si="733">BA139*$D139</f>
        <v>0</v>
      </c>
      <c r="BC139" s="12"/>
      <c r="BD139" s="67">
        <f t="shared" ref="BD139:BD142" si="734">BC139*$D139</f>
        <v>0</v>
      </c>
      <c r="BE139" s="68">
        <f t="shared" si="680"/>
        <v>23</v>
      </c>
      <c r="BF139" s="69">
        <f t="shared" ref="BF139:BF142" si="735">BE139*$D139</f>
        <v>0</v>
      </c>
      <c r="BG139" s="11"/>
    </row>
    <row r="140" spans="1:59" s="79" customFormat="1" outlineLevel="1" x14ac:dyDescent="0.25">
      <c r="A140" s="55" t="s">
        <v>304</v>
      </c>
      <c r="B140" s="19" t="s">
        <v>305</v>
      </c>
      <c r="C140" s="40" t="s">
        <v>112</v>
      </c>
      <c r="D140" s="40"/>
      <c r="E140" s="12">
        <v>0</v>
      </c>
      <c r="F140" s="67">
        <f t="shared" si="709"/>
        <v>0</v>
      </c>
      <c r="G140" s="12">
        <v>2</v>
      </c>
      <c r="H140" s="67">
        <f t="shared" si="710"/>
        <v>0</v>
      </c>
      <c r="I140" s="12">
        <v>2</v>
      </c>
      <c r="J140" s="67">
        <f t="shared" si="711"/>
        <v>0</v>
      </c>
      <c r="K140" s="12">
        <v>2</v>
      </c>
      <c r="L140" s="67">
        <f t="shared" si="712"/>
        <v>0</v>
      </c>
      <c r="M140" s="12">
        <v>2</v>
      </c>
      <c r="N140" s="67">
        <f t="shared" si="713"/>
        <v>0</v>
      </c>
      <c r="O140" s="12">
        <v>2</v>
      </c>
      <c r="P140" s="67">
        <f t="shared" si="714"/>
        <v>0</v>
      </c>
      <c r="Q140" s="12">
        <v>2</v>
      </c>
      <c r="R140" s="67">
        <f t="shared" si="715"/>
        <v>0</v>
      </c>
      <c r="S140" s="12">
        <v>2</v>
      </c>
      <c r="T140" s="67">
        <f t="shared" si="716"/>
        <v>0</v>
      </c>
      <c r="U140" s="12">
        <v>2</v>
      </c>
      <c r="V140" s="67">
        <f t="shared" si="717"/>
        <v>0</v>
      </c>
      <c r="W140" s="12">
        <v>2</v>
      </c>
      <c r="X140" s="67">
        <f t="shared" si="718"/>
        <v>0</v>
      </c>
      <c r="Y140" s="12">
        <v>2</v>
      </c>
      <c r="Z140" s="67">
        <f t="shared" si="719"/>
        <v>0</v>
      </c>
      <c r="AA140" s="12">
        <v>2</v>
      </c>
      <c r="AB140" s="67">
        <f t="shared" si="720"/>
        <v>0</v>
      </c>
      <c r="AC140" s="12">
        <v>2</v>
      </c>
      <c r="AD140" s="67">
        <f t="shared" si="721"/>
        <v>0</v>
      </c>
      <c r="AE140" s="12">
        <v>2</v>
      </c>
      <c r="AF140" s="67">
        <f t="shared" si="722"/>
        <v>0</v>
      </c>
      <c r="AG140" s="12">
        <v>2</v>
      </c>
      <c r="AH140" s="67">
        <f t="shared" si="723"/>
        <v>0</v>
      </c>
      <c r="AI140" s="12">
        <v>2</v>
      </c>
      <c r="AJ140" s="67">
        <f t="shared" si="724"/>
        <v>0</v>
      </c>
      <c r="AK140" s="12">
        <v>2</v>
      </c>
      <c r="AL140" s="67">
        <f t="shared" si="725"/>
        <v>0</v>
      </c>
      <c r="AM140" s="12">
        <v>2</v>
      </c>
      <c r="AN140" s="67">
        <f t="shared" si="726"/>
        <v>0</v>
      </c>
      <c r="AO140" s="12">
        <v>2</v>
      </c>
      <c r="AP140" s="67">
        <f t="shared" si="727"/>
        <v>0</v>
      </c>
      <c r="AQ140" s="12">
        <v>2</v>
      </c>
      <c r="AR140" s="67">
        <f t="shared" si="728"/>
        <v>0</v>
      </c>
      <c r="AS140" s="12">
        <v>2</v>
      </c>
      <c r="AT140" s="67">
        <f t="shared" si="729"/>
        <v>0</v>
      </c>
      <c r="AU140" s="12">
        <v>2</v>
      </c>
      <c r="AV140" s="67">
        <f t="shared" si="730"/>
        <v>0</v>
      </c>
      <c r="AW140" s="12">
        <v>2</v>
      </c>
      <c r="AX140" s="67">
        <f t="shared" si="731"/>
        <v>0</v>
      </c>
      <c r="AY140" s="12">
        <v>2</v>
      </c>
      <c r="AZ140" s="67">
        <f t="shared" si="732"/>
        <v>0</v>
      </c>
      <c r="BA140" s="12">
        <v>2</v>
      </c>
      <c r="BB140" s="67">
        <f t="shared" si="733"/>
        <v>0</v>
      </c>
      <c r="BC140" s="12">
        <v>2</v>
      </c>
      <c r="BD140" s="67">
        <f t="shared" si="734"/>
        <v>0</v>
      </c>
      <c r="BE140" s="68">
        <f t="shared" si="680"/>
        <v>50</v>
      </c>
      <c r="BF140" s="69">
        <f t="shared" si="735"/>
        <v>0</v>
      </c>
      <c r="BG140" s="11"/>
    </row>
    <row r="141" spans="1:59" outlineLevel="1" x14ac:dyDescent="0.25">
      <c r="A141" s="55" t="s">
        <v>306</v>
      </c>
      <c r="B141" s="19" t="s">
        <v>307</v>
      </c>
      <c r="C141" s="40" t="s">
        <v>155</v>
      </c>
      <c r="D141" s="40"/>
      <c r="E141" s="12">
        <v>0</v>
      </c>
      <c r="F141" s="67">
        <f t="shared" ref="F141" si="736">E141*$D141</f>
        <v>0</v>
      </c>
      <c r="G141" s="12">
        <v>2</v>
      </c>
      <c r="H141" s="67">
        <f t="shared" ref="H141" si="737">G141*$D141</f>
        <v>0</v>
      </c>
      <c r="I141" s="12">
        <v>2</v>
      </c>
      <c r="J141" s="67">
        <f t="shared" ref="J141" si="738">I141*$D141</f>
        <v>0</v>
      </c>
      <c r="K141" s="12">
        <v>2</v>
      </c>
      <c r="L141" s="67">
        <f t="shared" ref="L141" si="739">K141*$D141</f>
        <v>0</v>
      </c>
      <c r="M141" s="12"/>
      <c r="N141" s="67">
        <f t="shared" ref="N141" si="740">M141*$D141</f>
        <v>0</v>
      </c>
      <c r="O141" s="12">
        <v>2</v>
      </c>
      <c r="P141" s="67">
        <f t="shared" ref="P141" si="741">O141*$D141</f>
        <v>0</v>
      </c>
      <c r="Q141" s="12">
        <v>2</v>
      </c>
      <c r="R141" s="67">
        <f t="shared" ref="R141" si="742">Q141*$D141</f>
        <v>0</v>
      </c>
      <c r="S141" s="12">
        <v>2</v>
      </c>
      <c r="T141" s="67">
        <f t="shared" ref="T141" si="743">S141*$D141</f>
        <v>0</v>
      </c>
      <c r="U141" s="12">
        <v>2</v>
      </c>
      <c r="V141" s="67">
        <f t="shared" ref="V141" si="744">U141*$D141</f>
        <v>0</v>
      </c>
      <c r="W141" s="12"/>
      <c r="X141" s="67">
        <f t="shared" ref="X141" si="745">W141*$D141</f>
        <v>0</v>
      </c>
      <c r="Y141" s="12"/>
      <c r="Z141" s="67">
        <f t="shared" ref="Z141" si="746">Y141*$D141</f>
        <v>0</v>
      </c>
      <c r="AA141" s="12">
        <v>2</v>
      </c>
      <c r="AB141" s="67">
        <f t="shared" ref="AB141" si="747">AA141*$D141</f>
        <v>0</v>
      </c>
      <c r="AC141" s="12">
        <v>2</v>
      </c>
      <c r="AD141" s="67">
        <f t="shared" ref="AD141" si="748">AC141*$D141</f>
        <v>0</v>
      </c>
      <c r="AE141" s="12">
        <v>2</v>
      </c>
      <c r="AF141" s="67">
        <f t="shared" ref="AF141" si="749">AE141*$D141</f>
        <v>0</v>
      </c>
      <c r="AG141" s="12">
        <v>2</v>
      </c>
      <c r="AH141" s="67">
        <f t="shared" ref="AH141" si="750">AG141*$D141</f>
        <v>0</v>
      </c>
      <c r="AI141" s="12">
        <v>2</v>
      </c>
      <c r="AJ141" s="67">
        <f t="shared" ref="AJ141" si="751">AI141*$D141</f>
        <v>0</v>
      </c>
      <c r="AK141" s="12"/>
      <c r="AL141" s="67">
        <f t="shared" ref="AL141" si="752">AK141*$D141</f>
        <v>0</v>
      </c>
      <c r="AM141" s="12">
        <v>2</v>
      </c>
      <c r="AN141" s="67">
        <f t="shared" ref="AN141" si="753">AM141*$D141</f>
        <v>0</v>
      </c>
      <c r="AO141" s="12"/>
      <c r="AP141" s="67">
        <f t="shared" ref="AP141" si="754">AO141*$D141</f>
        <v>0</v>
      </c>
      <c r="AQ141" s="12">
        <v>2</v>
      </c>
      <c r="AR141" s="67">
        <f t="shared" ref="AR141" si="755">AQ141*$D141</f>
        <v>0</v>
      </c>
      <c r="AS141" s="12">
        <v>2</v>
      </c>
      <c r="AT141" s="67">
        <f t="shared" ref="AT141" si="756">AS141*$D141</f>
        <v>0</v>
      </c>
      <c r="AU141" s="12">
        <v>2</v>
      </c>
      <c r="AV141" s="67">
        <f t="shared" ref="AV141" si="757">AU141*$D141</f>
        <v>0</v>
      </c>
      <c r="AW141" s="12"/>
      <c r="AX141" s="67">
        <f t="shared" ref="AX141" si="758">AW141*$D141</f>
        <v>0</v>
      </c>
      <c r="AY141" s="12">
        <v>2</v>
      </c>
      <c r="AZ141" s="67">
        <f t="shared" ref="AZ141" si="759">AY141*$D141</f>
        <v>0</v>
      </c>
      <c r="BA141" s="12">
        <v>2</v>
      </c>
      <c r="BB141" s="67">
        <f t="shared" ref="BB141" si="760">BA141*$D141</f>
        <v>0</v>
      </c>
      <c r="BC141" s="12">
        <v>2</v>
      </c>
      <c r="BD141" s="67">
        <f t="shared" ref="BD141" si="761">BC141*$D141</f>
        <v>0</v>
      </c>
      <c r="BE141" s="68">
        <f t="shared" si="680"/>
        <v>38</v>
      </c>
      <c r="BF141" s="69">
        <f t="shared" ref="BF141" si="762">BE141*$D141</f>
        <v>0</v>
      </c>
      <c r="BG141" s="11"/>
    </row>
    <row r="142" spans="1:59" outlineLevel="1" x14ac:dyDescent="0.25">
      <c r="A142" s="55" t="s">
        <v>308</v>
      </c>
      <c r="B142" s="19" t="s">
        <v>309</v>
      </c>
      <c r="C142" s="40" t="s">
        <v>155</v>
      </c>
      <c r="D142" s="40"/>
      <c r="E142" s="12">
        <v>0</v>
      </c>
      <c r="F142" s="67">
        <f t="shared" si="709"/>
        <v>0</v>
      </c>
      <c r="G142" s="12">
        <v>1</v>
      </c>
      <c r="H142" s="67">
        <f t="shared" si="710"/>
        <v>0</v>
      </c>
      <c r="I142" s="12">
        <v>1</v>
      </c>
      <c r="J142" s="67">
        <f t="shared" si="711"/>
        <v>0</v>
      </c>
      <c r="K142" s="12">
        <v>1</v>
      </c>
      <c r="L142" s="67">
        <f t="shared" si="712"/>
        <v>0</v>
      </c>
      <c r="M142" s="12"/>
      <c r="N142" s="67">
        <f t="shared" si="713"/>
        <v>0</v>
      </c>
      <c r="O142" s="12">
        <v>1</v>
      </c>
      <c r="P142" s="67">
        <f t="shared" si="714"/>
        <v>0</v>
      </c>
      <c r="Q142" s="12">
        <v>1</v>
      </c>
      <c r="R142" s="67">
        <f t="shared" si="715"/>
        <v>0</v>
      </c>
      <c r="S142" s="12">
        <v>1</v>
      </c>
      <c r="T142" s="67">
        <f t="shared" si="716"/>
        <v>0</v>
      </c>
      <c r="U142" s="12">
        <v>1</v>
      </c>
      <c r="V142" s="67">
        <f t="shared" si="717"/>
        <v>0</v>
      </c>
      <c r="W142" s="12"/>
      <c r="X142" s="67">
        <f t="shared" si="718"/>
        <v>0</v>
      </c>
      <c r="Y142" s="12"/>
      <c r="Z142" s="67">
        <f t="shared" si="719"/>
        <v>0</v>
      </c>
      <c r="AA142" s="12">
        <v>1</v>
      </c>
      <c r="AB142" s="67">
        <f t="shared" si="720"/>
        <v>0</v>
      </c>
      <c r="AC142" s="12">
        <v>1</v>
      </c>
      <c r="AD142" s="67">
        <f t="shared" si="721"/>
        <v>0</v>
      </c>
      <c r="AE142" s="12">
        <v>1</v>
      </c>
      <c r="AF142" s="67">
        <f t="shared" si="722"/>
        <v>0</v>
      </c>
      <c r="AG142" s="12">
        <v>1</v>
      </c>
      <c r="AH142" s="67">
        <f t="shared" si="723"/>
        <v>0</v>
      </c>
      <c r="AI142" s="12">
        <v>1</v>
      </c>
      <c r="AJ142" s="67">
        <f t="shared" si="724"/>
        <v>0</v>
      </c>
      <c r="AK142" s="12"/>
      <c r="AL142" s="67">
        <f t="shared" si="725"/>
        <v>0</v>
      </c>
      <c r="AM142" s="12">
        <v>1</v>
      </c>
      <c r="AN142" s="67">
        <f t="shared" si="726"/>
        <v>0</v>
      </c>
      <c r="AO142" s="12"/>
      <c r="AP142" s="67">
        <f t="shared" si="727"/>
        <v>0</v>
      </c>
      <c r="AQ142" s="12">
        <v>1</v>
      </c>
      <c r="AR142" s="67">
        <f t="shared" si="728"/>
        <v>0</v>
      </c>
      <c r="AS142" s="12">
        <v>1</v>
      </c>
      <c r="AT142" s="67">
        <f t="shared" si="729"/>
        <v>0</v>
      </c>
      <c r="AU142" s="12">
        <v>1</v>
      </c>
      <c r="AV142" s="67">
        <f t="shared" si="730"/>
        <v>0</v>
      </c>
      <c r="AW142" s="12"/>
      <c r="AX142" s="67">
        <f t="shared" si="731"/>
        <v>0</v>
      </c>
      <c r="AY142" s="12">
        <v>1</v>
      </c>
      <c r="AZ142" s="67">
        <f t="shared" si="732"/>
        <v>0</v>
      </c>
      <c r="BA142" s="12">
        <v>1</v>
      </c>
      <c r="BB142" s="67">
        <f t="shared" si="733"/>
        <v>0</v>
      </c>
      <c r="BC142" s="12">
        <v>1</v>
      </c>
      <c r="BD142" s="67">
        <f t="shared" si="734"/>
        <v>0</v>
      </c>
      <c r="BE142" s="68">
        <f t="shared" si="680"/>
        <v>19</v>
      </c>
      <c r="BF142" s="69">
        <f t="shared" si="735"/>
        <v>0</v>
      </c>
      <c r="BG142" s="11"/>
    </row>
    <row r="143" spans="1:59" outlineLevel="1" x14ac:dyDescent="0.25">
      <c r="A143" s="54" t="s">
        <v>310</v>
      </c>
      <c r="B143" s="26" t="s">
        <v>148</v>
      </c>
      <c r="C143" s="40"/>
      <c r="D143" s="40"/>
      <c r="E143" s="12"/>
      <c r="F143" s="67"/>
      <c r="G143" s="12"/>
      <c r="H143" s="67"/>
      <c r="I143" s="12"/>
      <c r="J143" s="67"/>
      <c r="K143" s="12"/>
      <c r="L143" s="67"/>
      <c r="M143" s="12"/>
      <c r="N143" s="67"/>
      <c r="O143" s="12"/>
      <c r="P143" s="67"/>
      <c r="Q143" s="12"/>
      <c r="R143" s="67"/>
      <c r="S143" s="12"/>
      <c r="T143" s="67"/>
      <c r="U143" s="12"/>
      <c r="V143" s="67"/>
      <c r="W143" s="12"/>
      <c r="X143" s="67"/>
      <c r="Y143" s="12"/>
      <c r="Z143" s="67"/>
      <c r="AA143" s="12"/>
      <c r="AB143" s="67"/>
      <c r="AC143" s="12"/>
      <c r="AD143" s="67"/>
      <c r="AE143" s="12"/>
      <c r="AF143" s="67"/>
      <c r="AG143" s="12"/>
      <c r="AH143" s="67"/>
      <c r="AI143" s="12"/>
      <c r="AJ143" s="67"/>
      <c r="AK143" s="12"/>
      <c r="AL143" s="67"/>
      <c r="AM143" s="12"/>
      <c r="AN143" s="67"/>
      <c r="AO143" s="12"/>
      <c r="AP143" s="67"/>
      <c r="AQ143" s="12"/>
      <c r="AR143" s="67"/>
      <c r="AS143" s="12"/>
      <c r="AT143" s="67"/>
      <c r="AU143" s="12"/>
      <c r="AV143" s="67"/>
      <c r="AW143" s="12"/>
      <c r="AX143" s="67"/>
      <c r="AY143" s="12"/>
      <c r="AZ143" s="67"/>
      <c r="BA143" s="12"/>
      <c r="BB143" s="67"/>
      <c r="BC143" s="12"/>
      <c r="BD143" s="67"/>
      <c r="BE143" s="68"/>
      <c r="BF143" s="69"/>
      <c r="BG143" s="11"/>
    </row>
    <row r="144" spans="1:59" s="123" customFormat="1" outlineLevel="1" x14ac:dyDescent="0.25">
      <c r="A144" s="113" t="s">
        <v>311</v>
      </c>
      <c r="B144" s="114" t="s">
        <v>312</v>
      </c>
      <c r="C144" s="122"/>
      <c r="D144" s="122"/>
      <c r="E144" s="117"/>
      <c r="F144" s="118"/>
      <c r="G144" s="117"/>
      <c r="H144" s="118"/>
      <c r="I144" s="117"/>
      <c r="J144" s="118"/>
      <c r="K144" s="117"/>
      <c r="L144" s="118"/>
      <c r="M144" s="117"/>
      <c r="N144" s="118"/>
      <c r="O144" s="117"/>
      <c r="P144" s="118"/>
      <c r="Q144" s="117"/>
      <c r="R144" s="118"/>
      <c r="S144" s="117"/>
      <c r="T144" s="118"/>
      <c r="U144" s="117"/>
      <c r="V144" s="118"/>
      <c r="W144" s="117"/>
      <c r="X144" s="118"/>
      <c r="Y144" s="117"/>
      <c r="Z144" s="118"/>
      <c r="AA144" s="117"/>
      <c r="AB144" s="118"/>
      <c r="AC144" s="117"/>
      <c r="AD144" s="118"/>
      <c r="AE144" s="117"/>
      <c r="AF144" s="118"/>
      <c r="AG144" s="117"/>
      <c r="AH144" s="118"/>
      <c r="AI144" s="117"/>
      <c r="AJ144" s="118"/>
      <c r="AK144" s="117"/>
      <c r="AL144" s="118"/>
      <c r="AM144" s="117"/>
      <c r="AN144" s="118"/>
      <c r="AO144" s="117"/>
      <c r="AP144" s="118"/>
      <c r="AQ144" s="117"/>
      <c r="AR144" s="118"/>
      <c r="AS144" s="117"/>
      <c r="AT144" s="118"/>
      <c r="AU144" s="117"/>
      <c r="AV144" s="118"/>
      <c r="AW144" s="117"/>
      <c r="AX144" s="118"/>
      <c r="AY144" s="117"/>
      <c r="AZ144" s="118"/>
      <c r="BA144" s="117"/>
      <c r="BB144" s="118"/>
      <c r="BC144" s="117"/>
      <c r="BD144" s="118"/>
      <c r="BE144" s="119"/>
      <c r="BF144" s="120"/>
      <c r="BG144" s="11"/>
    </row>
    <row r="145" spans="1:59" ht="27" outlineLevel="1" x14ac:dyDescent="0.25">
      <c r="A145" s="110" t="s">
        <v>313</v>
      </c>
      <c r="B145" s="109" t="s">
        <v>227</v>
      </c>
      <c r="C145" s="40" t="s">
        <v>112</v>
      </c>
      <c r="D145" s="40"/>
      <c r="E145" s="12">
        <v>2</v>
      </c>
      <c r="F145" s="67">
        <f t="shared" ref="F145:F177" si="763">E145*$D145</f>
        <v>0</v>
      </c>
      <c r="G145" s="12"/>
      <c r="H145" s="67">
        <f t="shared" ref="H145:H177" si="764">G145*$D145</f>
        <v>0</v>
      </c>
      <c r="I145" s="12"/>
      <c r="J145" s="67">
        <f t="shared" ref="J145:J177" si="765">I145*$D145</f>
        <v>0</v>
      </c>
      <c r="K145" s="12"/>
      <c r="L145" s="67">
        <f t="shared" ref="L145:L177" si="766">K145*$D145</f>
        <v>0</v>
      </c>
      <c r="M145" s="12"/>
      <c r="N145" s="67">
        <f t="shared" ref="N145:N177" si="767">M145*$D145</f>
        <v>0</v>
      </c>
      <c r="O145" s="12"/>
      <c r="P145" s="67">
        <f t="shared" ref="P145:P177" si="768">O145*$D145</f>
        <v>0</v>
      </c>
      <c r="Q145" s="12"/>
      <c r="R145" s="67">
        <f t="shared" ref="R145:R177" si="769">Q145*$D145</f>
        <v>0</v>
      </c>
      <c r="S145" s="12"/>
      <c r="T145" s="67">
        <f t="shared" ref="T145:T177" si="770">S145*$D145</f>
        <v>0</v>
      </c>
      <c r="U145" s="12"/>
      <c r="V145" s="67">
        <f t="shared" ref="V145:V177" si="771">U145*$D145</f>
        <v>0</v>
      </c>
      <c r="W145" s="12"/>
      <c r="X145" s="67">
        <f t="shared" ref="X145:X177" si="772">W145*$D145</f>
        <v>0</v>
      </c>
      <c r="Y145" s="12"/>
      <c r="Z145" s="67">
        <f t="shared" ref="Z145:Z177" si="773">Y145*$D145</f>
        <v>0</v>
      </c>
      <c r="AA145" s="12"/>
      <c r="AB145" s="67">
        <f t="shared" ref="AB145:AB177" si="774">AA145*$D145</f>
        <v>0</v>
      </c>
      <c r="AC145" s="12"/>
      <c r="AD145" s="67">
        <f t="shared" ref="AD145:AD177" si="775">AC145*$D145</f>
        <v>0</v>
      </c>
      <c r="AE145" s="12"/>
      <c r="AF145" s="67">
        <f t="shared" ref="AF145:AF177" si="776">AE145*$D145</f>
        <v>0</v>
      </c>
      <c r="AG145" s="12"/>
      <c r="AH145" s="67">
        <f t="shared" ref="AH145:AH177" si="777">AG145*$D145</f>
        <v>0</v>
      </c>
      <c r="AI145" s="12"/>
      <c r="AJ145" s="67">
        <f t="shared" ref="AJ145:AJ177" si="778">AI145*$D145</f>
        <v>0</v>
      </c>
      <c r="AK145" s="12"/>
      <c r="AL145" s="67">
        <f t="shared" ref="AL145:AL177" si="779">AK145*$D145</f>
        <v>0</v>
      </c>
      <c r="AM145" s="12"/>
      <c r="AN145" s="67">
        <f t="shared" ref="AN145:AN177" si="780">AM145*$D145</f>
        <v>0</v>
      </c>
      <c r="AO145" s="12"/>
      <c r="AP145" s="67">
        <f t="shared" ref="AP145:AP177" si="781">AO145*$D145</f>
        <v>0</v>
      </c>
      <c r="AQ145" s="12"/>
      <c r="AR145" s="67">
        <f t="shared" ref="AR145:AR177" si="782">AQ145*$D145</f>
        <v>0</v>
      </c>
      <c r="AS145" s="12"/>
      <c r="AT145" s="67">
        <f t="shared" ref="AT145:AT177" si="783">AS145*$D145</f>
        <v>0</v>
      </c>
      <c r="AU145" s="12"/>
      <c r="AV145" s="67">
        <f t="shared" ref="AV145:AV177" si="784">AU145*$D145</f>
        <v>0</v>
      </c>
      <c r="AW145" s="12"/>
      <c r="AX145" s="67">
        <f t="shared" ref="AX145:AX177" si="785">AW145*$D145</f>
        <v>0</v>
      </c>
      <c r="AY145" s="12"/>
      <c r="AZ145" s="67">
        <f t="shared" ref="AZ145:AZ177" si="786">AY145*$D145</f>
        <v>0</v>
      </c>
      <c r="BA145" s="12"/>
      <c r="BB145" s="67">
        <f t="shared" ref="BB145:BB177" si="787">BA145*$D145</f>
        <v>0</v>
      </c>
      <c r="BC145" s="12"/>
      <c r="BD145" s="67">
        <f t="shared" ref="BD145:BD177" si="788">BC145*$D145</f>
        <v>0</v>
      </c>
      <c r="BE145" s="68">
        <f t="shared" ref="BE145:BE187" si="789">SUM(G145,I145,M145,O145,Q145,S145,W145,AA145,AC145,AE145,AG145,AK145,AO145,AS145,AW145,AY145,BA145,BC145,Y145,AQ145,AU145,AM145,AI145,U145,K145,E145)</f>
        <v>2</v>
      </c>
      <c r="BF145" s="69">
        <f t="shared" ref="BF145:BF177" si="790">BE145*$D145</f>
        <v>0</v>
      </c>
      <c r="BG145" s="11"/>
    </row>
    <row r="146" spans="1:59" ht="27" outlineLevel="1" x14ac:dyDescent="0.25">
      <c r="A146" s="110" t="s">
        <v>314</v>
      </c>
      <c r="B146" s="109" t="s">
        <v>229</v>
      </c>
      <c r="C146" s="40" t="s">
        <v>112</v>
      </c>
      <c r="D146" s="40"/>
      <c r="E146" s="12">
        <v>1</v>
      </c>
      <c r="F146" s="67">
        <f t="shared" si="763"/>
        <v>0</v>
      </c>
      <c r="G146" s="12"/>
      <c r="H146" s="67">
        <f t="shared" si="764"/>
        <v>0</v>
      </c>
      <c r="I146" s="12"/>
      <c r="J146" s="67">
        <f t="shared" si="765"/>
        <v>0</v>
      </c>
      <c r="K146" s="12"/>
      <c r="L146" s="67">
        <f t="shared" si="766"/>
        <v>0</v>
      </c>
      <c r="M146" s="12"/>
      <c r="N146" s="67">
        <f t="shared" si="767"/>
        <v>0</v>
      </c>
      <c r="O146" s="12"/>
      <c r="P146" s="67">
        <f t="shared" si="768"/>
        <v>0</v>
      </c>
      <c r="Q146" s="12"/>
      <c r="R146" s="67">
        <f t="shared" si="769"/>
        <v>0</v>
      </c>
      <c r="S146" s="12"/>
      <c r="T146" s="67">
        <f t="shared" si="770"/>
        <v>0</v>
      </c>
      <c r="U146" s="12"/>
      <c r="V146" s="67">
        <f t="shared" si="771"/>
        <v>0</v>
      </c>
      <c r="W146" s="12"/>
      <c r="X146" s="67">
        <f t="shared" si="772"/>
        <v>0</v>
      </c>
      <c r="Y146" s="12"/>
      <c r="Z146" s="67">
        <f t="shared" si="773"/>
        <v>0</v>
      </c>
      <c r="AA146" s="12"/>
      <c r="AB146" s="67">
        <f t="shared" si="774"/>
        <v>0</v>
      </c>
      <c r="AC146" s="12"/>
      <c r="AD146" s="67">
        <f t="shared" si="775"/>
        <v>0</v>
      </c>
      <c r="AE146" s="12"/>
      <c r="AF146" s="67">
        <f t="shared" si="776"/>
        <v>0</v>
      </c>
      <c r="AG146" s="12"/>
      <c r="AH146" s="67">
        <f t="shared" si="777"/>
        <v>0</v>
      </c>
      <c r="AI146" s="12"/>
      <c r="AJ146" s="67">
        <f t="shared" si="778"/>
        <v>0</v>
      </c>
      <c r="AK146" s="12"/>
      <c r="AL146" s="67">
        <f t="shared" si="779"/>
        <v>0</v>
      </c>
      <c r="AM146" s="12"/>
      <c r="AN146" s="67">
        <f t="shared" si="780"/>
        <v>0</v>
      </c>
      <c r="AO146" s="12"/>
      <c r="AP146" s="67">
        <f t="shared" si="781"/>
        <v>0</v>
      </c>
      <c r="AQ146" s="12"/>
      <c r="AR146" s="67">
        <f t="shared" si="782"/>
        <v>0</v>
      </c>
      <c r="AS146" s="12"/>
      <c r="AT146" s="67">
        <f t="shared" si="783"/>
        <v>0</v>
      </c>
      <c r="AU146" s="12"/>
      <c r="AV146" s="67">
        <f t="shared" si="784"/>
        <v>0</v>
      </c>
      <c r="AW146" s="12"/>
      <c r="AX146" s="67">
        <f t="shared" si="785"/>
        <v>0</v>
      </c>
      <c r="AY146" s="12"/>
      <c r="AZ146" s="67">
        <f t="shared" si="786"/>
        <v>0</v>
      </c>
      <c r="BA146" s="12"/>
      <c r="BB146" s="67">
        <f t="shared" si="787"/>
        <v>0</v>
      </c>
      <c r="BC146" s="12"/>
      <c r="BD146" s="67">
        <f t="shared" si="788"/>
        <v>0</v>
      </c>
      <c r="BE146" s="68">
        <f t="shared" si="789"/>
        <v>1</v>
      </c>
      <c r="BF146" s="69">
        <f t="shared" si="790"/>
        <v>0</v>
      </c>
      <c r="BG146" s="11"/>
    </row>
    <row r="147" spans="1:59" ht="27" outlineLevel="1" x14ac:dyDescent="0.25">
      <c r="A147" s="110" t="s">
        <v>315</v>
      </c>
      <c r="B147" s="109" t="s">
        <v>231</v>
      </c>
      <c r="C147" s="40" t="s">
        <v>112</v>
      </c>
      <c r="D147" s="40"/>
      <c r="E147" s="12">
        <v>1</v>
      </c>
      <c r="F147" s="67">
        <f t="shared" si="763"/>
        <v>0</v>
      </c>
      <c r="G147" s="12"/>
      <c r="H147" s="67">
        <f t="shared" si="764"/>
        <v>0</v>
      </c>
      <c r="I147" s="12"/>
      <c r="J147" s="67">
        <f t="shared" si="765"/>
        <v>0</v>
      </c>
      <c r="K147" s="12"/>
      <c r="L147" s="67">
        <f t="shared" si="766"/>
        <v>0</v>
      </c>
      <c r="M147" s="12"/>
      <c r="N147" s="67">
        <f t="shared" si="767"/>
        <v>0</v>
      </c>
      <c r="O147" s="12"/>
      <c r="P147" s="67">
        <f t="shared" si="768"/>
        <v>0</v>
      </c>
      <c r="Q147" s="12"/>
      <c r="R147" s="67">
        <f t="shared" si="769"/>
        <v>0</v>
      </c>
      <c r="S147" s="12"/>
      <c r="T147" s="67">
        <f t="shared" si="770"/>
        <v>0</v>
      </c>
      <c r="U147" s="12"/>
      <c r="V147" s="67">
        <f t="shared" si="771"/>
        <v>0</v>
      </c>
      <c r="W147" s="12"/>
      <c r="X147" s="67">
        <f t="shared" si="772"/>
        <v>0</v>
      </c>
      <c r="Y147" s="12"/>
      <c r="Z147" s="67">
        <f t="shared" si="773"/>
        <v>0</v>
      </c>
      <c r="AA147" s="12"/>
      <c r="AB147" s="67">
        <f t="shared" si="774"/>
        <v>0</v>
      </c>
      <c r="AC147" s="12"/>
      <c r="AD147" s="67">
        <f t="shared" si="775"/>
        <v>0</v>
      </c>
      <c r="AE147" s="12"/>
      <c r="AF147" s="67">
        <f t="shared" si="776"/>
        <v>0</v>
      </c>
      <c r="AG147" s="12"/>
      <c r="AH147" s="67">
        <f t="shared" si="777"/>
        <v>0</v>
      </c>
      <c r="AI147" s="12"/>
      <c r="AJ147" s="67">
        <f t="shared" si="778"/>
        <v>0</v>
      </c>
      <c r="AK147" s="12"/>
      <c r="AL147" s="67">
        <f t="shared" si="779"/>
        <v>0</v>
      </c>
      <c r="AM147" s="12"/>
      <c r="AN147" s="67">
        <f t="shared" si="780"/>
        <v>0</v>
      </c>
      <c r="AO147" s="12"/>
      <c r="AP147" s="67">
        <f t="shared" si="781"/>
        <v>0</v>
      </c>
      <c r="AQ147" s="12"/>
      <c r="AR147" s="67">
        <f t="shared" si="782"/>
        <v>0</v>
      </c>
      <c r="AS147" s="12"/>
      <c r="AT147" s="67">
        <f t="shared" si="783"/>
        <v>0</v>
      </c>
      <c r="AU147" s="12"/>
      <c r="AV147" s="67">
        <f t="shared" si="784"/>
        <v>0</v>
      </c>
      <c r="AW147" s="12"/>
      <c r="AX147" s="67">
        <f t="shared" si="785"/>
        <v>0</v>
      </c>
      <c r="AY147" s="12"/>
      <c r="AZ147" s="67">
        <f t="shared" si="786"/>
        <v>0</v>
      </c>
      <c r="BA147" s="12"/>
      <c r="BB147" s="67">
        <f t="shared" si="787"/>
        <v>0</v>
      </c>
      <c r="BC147" s="12"/>
      <c r="BD147" s="67">
        <f t="shared" si="788"/>
        <v>0</v>
      </c>
      <c r="BE147" s="68">
        <f t="shared" si="789"/>
        <v>1</v>
      </c>
      <c r="BF147" s="69">
        <f t="shared" si="790"/>
        <v>0</v>
      </c>
      <c r="BG147" s="11"/>
    </row>
    <row r="148" spans="1:59" ht="27" outlineLevel="1" x14ac:dyDescent="0.25">
      <c r="A148" s="110" t="s">
        <v>316</v>
      </c>
      <c r="B148" s="109" t="s">
        <v>233</v>
      </c>
      <c r="C148" s="40" t="s">
        <v>112</v>
      </c>
      <c r="D148" s="40"/>
      <c r="E148" s="12">
        <v>1</v>
      </c>
      <c r="F148" s="67">
        <f t="shared" si="763"/>
        <v>0</v>
      </c>
      <c r="G148" s="12"/>
      <c r="H148" s="67">
        <f t="shared" si="764"/>
        <v>0</v>
      </c>
      <c r="I148" s="12"/>
      <c r="J148" s="67">
        <f t="shared" si="765"/>
        <v>0</v>
      </c>
      <c r="K148" s="12"/>
      <c r="L148" s="67">
        <f t="shared" si="766"/>
        <v>0</v>
      </c>
      <c r="M148" s="12"/>
      <c r="N148" s="67">
        <f t="shared" si="767"/>
        <v>0</v>
      </c>
      <c r="O148" s="12"/>
      <c r="P148" s="67">
        <f t="shared" si="768"/>
        <v>0</v>
      </c>
      <c r="Q148" s="12"/>
      <c r="R148" s="67">
        <f t="shared" si="769"/>
        <v>0</v>
      </c>
      <c r="S148" s="12"/>
      <c r="T148" s="67">
        <f t="shared" si="770"/>
        <v>0</v>
      </c>
      <c r="U148" s="12"/>
      <c r="V148" s="67">
        <f t="shared" si="771"/>
        <v>0</v>
      </c>
      <c r="W148" s="12"/>
      <c r="X148" s="67">
        <f t="shared" si="772"/>
        <v>0</v>
      </c>
      <c r="Y148" s="12"/>
      <c r="Z148" s="67">
        <f t="shared" si="773"/>
        <v>0</v>
      </c>
      <c r="AA148" s="12"/>
      <c r="AB148" s="67">
        <f t="shared" si="774"/>
        <v>0</v>
      </c>
      <c r="AC148" s="12"/>
      <c r="AD148" s="67">
        <f t="shared" si="775"/>
        <v>0</v>
      </c>
      <c r="AE148" s="12"/>
      <c r="AF148" s="67">
        <f t="shared" si="776"/>
        <v>0</v>
      </c>
      <c r="AG148" s="12"/>
      <c r="AH148" s="67">
        <f t="shared" si="777"/>
        <v>0</v>
      </c>
      <c r="AI148" s="12"/>
      <c r="AJ148" s="67">
        <f t="shared" si="778"/>
        <v>0</v>
      </c>
      <c r="AK148" s="12"/>
      <c r="AL148" s="67">
        <f t="shared" si="779"/>
        <v>0</v>
      </c>
      <c r="AM148" s="12"/>
      <c r="AN148" s="67">
        <f t="shared" si="780"/>
        <v>0</v>
      </c>
      <c r="AO148" s="12"/>
      <c r="AP148" s="67">
        <f t="shared" si="781"/>
        <v>0</v>
      </c>
      <c r="AQ148" s="12"/>
      <c r="AR148" s="67">
        <f t="shared" si="782"/>
        <v>0</v>
      </c>
      <c r="AS148" s="12"/>
      <c r="AT148" s="67">
        <f t="shared" si="783"/>
        <v>0</v>
      </c>
      <c r="AU148" s="12"/>
      <c r="AV148" s="67">
        <f t="shared" si="784"/>
        <v>0</v>
      </c>
      <c r="AW148" s="12"/>
      <c r="AX148" s="67">
        <f t="shared" si="785"/>
        <v>0</v>
      </c>
      <c r="AY148" s="12"/>
      <c r="AZ148" s="67">
        <f t="shared" si="786"/>
        <v>0</v>
      </c>
      <c r="BA148" s="12"/>
      <c r="BB148" s="67">
        <f t="shared" si="787"/>
        <v>0</v>
      </c>
      <c r="BC148" s="12"/>
      <c r="BD148" s="67">
        <f t="shared" si="788"/>
        <v>0</v>
      </c>
      <c r="BE148" s="68">
        <f t="shared" si="789"/>
        <v>1</v>
      </c>
      <c r="BF148" s="69">
        <f t="shared" si="790"/>
        <v>0</v>
      </c>
      <c r="BG148" s="11"/>
    </row>
    <row r="149" spans="1:59" ht="27" outlineLevel="1" x14ac:dyDescent="0.25">
      <c r="A149" s="110" t="s">
        <v>317</v>
      </c>
      <c r="B149" s="109" t="s">
        <v>235</v>
      </c>
      <c r="C149" s="40" t="s">
        <v>112</v>
      </c>
      <c r="D149" s="40"/>
      <c r="E149" s="12">
        <v>1</v>
      </c>
      <c r="F149" s="67">
        <f t="shared" si="763"/>
        <v>0</v>
      </c>
      <c r="G149" s="12"/>
      <c r="H149" s="67">
        <f t="shared" si="764"/>
        <v>0</v>
      </c>
      <c r="I149" s="12"/>
      <c r="J149" s="67">
        <f t="shared" si="765"/>
        <v>0</v>
      </c>
      <c r="K149" s="12"/>
      <c r="L149" s="67">
        <f t="shared" si="766"/>
        <v>0</v>
      </c>
      <c r="M149" s="12"/>
      <c r="N149" s="67">
        <f t="shared" si="767"/>
        <v>0</v>
      </c>
      <c r="O149" s="12"/>
      <c r="P149" s="67">
        <f t="shared" si="768"/>
        <v>0</v>
      </c>
      <c r="Q149" s="12"/>
      <c r="R149" s="67">
        <f t="shared" si="769"/>
        <v>0</v>
      </c>
      <c r="S149" s="12"/>
      <c r="T149" s="67">
        <f t="shared" si="770"/>
        <v>0</v>
      </c>
      <c r="U149" s="12"/>
      <c r="V149" s="67">
        <f t="shared" si="771"/>
        <v>0</v>
      </c>
      <c r="W149" s="12"/>
      <c r="X149" s="67">
        <f t="shared" si="772"/>
        <v>0</v>
      </c>
      <c r="Y149" s="12"/>
      <c r="Z149" s="67">
        <f t="shared" si="773"/>
        <v>0</v>
      </c>
      <c r="AA149" s="12"/>
      <c r="AB149" s="67">
        <f t="shared" si="774"/>
        <v>0</v>
      </c>
      <c r="AC149" s="12"/>
      <c r="AD149" s="67">
        <f t="shared" si="775"/>
        <v>0</v>
      </c>
      <c r="AE149" s="12"/>
      <c r="AF149" s="67">
        <f t="shared" si="776"/>
        <v>0</v>
      </c>
      <c r="AG149" s="12"/>
      <c r="AH149" s="67">
        <f t="shared" si="777"/>
        <v>0</v>
      </c>
      <c r="AI149" s="12"/>
      <c r="AJ149" s="67">
        <f t="shared" si="778"/>
        <v>0</v>
      </c>
      <c r="AK149" s="12"/>
      <c r="AL149" s="67">
        <f t="shared" si="779"/>
        <v>0</v>
      </c>
      <c r="AM149" s="12"/>
      <c r="AN149" s="67">
        <f t="shared" si="780"/>
        <v>0</v>
      </c>
      <c r="AO149" s="12"/>
      <c r="AP149" s="67">
        <f t="shared" si="781"/>
        <v>0</v>
      </c>
      <c r="AQ149" s="12"/>
      <c r="AR149" s="67">
        <f t="shared" si="782"/>
        <v>0</v>
      </c>
      <c r="AS149" s="12"/>
      <c r="AT149" s="67">
        <f t="shared" si="783"/>
        <v>0</v>
      </c>
      <c r="AU149" s="12"/>
      <c r="AV149" s="67">
        <f t="shared" si="784"/>
        <v>0</v>
      </c>
      <c r="AW149" s="12"/>
      <c r="AX149" s="67">
        <f t="shared" si="785"/>
        <v>0</v>
      </c>
      <c r="AY149" s="12"/>
      <c r="AZ149" s="67">
        <f t="shared" si="786"/>
        <v>0</v>
      </c>
      <c r="BA149" s="12"/>
      <c r="BB149" s="67">
        <f t="shared" si="787"/>
        <v>0</v>
      </c>
      <c r="BC149" s="12"/>
      <c r="BD149" s="67">
        <f t="shared" si="788"/>
        <v>0</v>
      </c>
      <c r="BE149" s="68">
        <f t="shared" si="789"/>
        <v>1</v>
      </c>
      <c r="BF149" s="69">
        <f t="shared" si="790"/>
        <v>0</v>
      </c>
      <c r="BG149" s="11"/>
    </row>
    <row r="150" spans="1:59" ht="27" outlineLevel="1" x14ac:dyDescent="0.25">
      <c r="A150" s="110" t="s">
        <v>318</v>
      </c>
      <c r="B150" s="109" t="s">
        <v>237</v>
      </c>
      <c r="C150" s="40" t="s">
        <v>112</v>
      </c>
      <c r="D150" s="40"/>
      <c r="E150" s="12"/>
      <c r="F150" s="67">
        <f t="shared" si="763"/>
        <v>0</v>
      </c>
      <c r="G150" s="12"/>
      <c r="H150" s="67">
        <f t="shared" si="764"/>
        <v>0</v>
      </c>
      <c r="I150" s="12"/>
      <c r="J150" s="67">
        <f t="shared" si="765"/>
        <v>0</v>
      </c>
      <c r="K150" s="12"/>
      <c r="L150" s="67">
        <f t="shared" si="766"/>
        <v>0</v>
      </c>
      <c r="M150" s="12"/>
      <c r="N150" s="67">
        <f t="shared" si="767"/>
        <v>0</v>
      </c>
      <c r="O150" s="12"/>
      <c r="P150" s="67">
        <f t="shared" si="768"/>
        <v>0</v>
      </c>
      <c r="Q150" s="12"/>
      <c r="R150" s="67">
        <f t="shared" si="769"/>
        <v>0</v>
      </c>
      <c r="S150" s="12"/>
      <c r="T150" s="67">
        <f t="shared" si="770"/>
        <v>0</v>
      </c>
      <c r="U150" s="12"/>
      <c r="V150" s="67">
        <f t="shared" si="771"/>
        <v>0</v>
      </c>
      <c r="W150" s="12"/>
      <c r="X150" s="67">
        <f t="shared" si="772"/>
        <v>0</v>
      </c>
      <c r="Y150" s="12"/>
      <c r="Z150" s="67">
        <f t="shared" si="773"/>
        <v>0</v>
      </c>
      <c r="AA150" s="12"/>
      <c r="AB150" s="67">
        <f t="shared" si="774"/>
        <v>0</v>
      </c>
      <c r="AC150" s="12"/>
      <c r="AD150" s="67">
        <f t="shared" si="775"/>
        <v>0</v>
      </c>
      <c r="AE150" s="12"/>
      <c r="AF150" s="67">
        <f t="shared" si="776"/>
        <v>0</v>
      </c>
      <c r="AG150" s="12"/>
      <c r="AH150" s="67">
        <f t="shared" si="777"/>
        <v>0</v>
      </c>
      <c r="AI150" s="12"/>
      <c r="AJ150" s="67">
        <f t="shared" si="778"/>
        <v>0</v>
      </c>
      <c r="AK150" s="12"/>
      <c r="AL150" s="67">
        <f t="shared" si="779"/>
        <v>0</v>
      </c>
      <c r="AM150" s="12"/>
      <c r="AN150" s="67">
        <f t="shared" si="780"/>
        <v>0</v>
      </c>
      <c r="AO150" s="12"/>
      <c r="AP150" s="67">
        <f t="shared" si="781"/>
        <v>0</v>
      </c>
      <c r="AQ150" s="12"/>
      <c r="AR150" s="67">
        <f t="shared" si="782"/>
        <v>0</v>
      </c>
      <c r="AS150" s="12"/>
      <c r="AT150" s="67">
        <f t="shared" si="783"/>
        <v>0</v>
      </c>
      <c r="AU150" s="12"/>
      <c r="AV150" s="67">
        <f t="shared" si="784"/>
        <v>0</v>
      </c>
      <c r="AW150" s="12"/>
      <c r="AX150" s="67">
        <f t="shared" si="785"/>
        <v>0</v>
      </c>
      <c r="AY150" s="12"/>
      <c r="AZ150" s="67">
        <f t="shared" si="786"/>
        <v>0</v>
      </c>
      <c r="BA150" s="12"/>
      <c r="BB150" s="67">
        <f t="shared" si="787"/>
        <v>0</v>
      </c>
      <c r="BC150" s="12"/>
      <c r="BD150" s="67">
        <f t="shared" si="788"/>
        <v>0</v>
      </c>
      <c r="BE150" s="160">
        <v>1</v>
      </c>
      <c r="BF150" s="69">
        <f t="shared" si="790"/>
        <v>0</v>
      </c>
      <c r="BG150" s="11"/>
    </row>
    <row r="151" spans="1:59" ht="27" outlineLevel="1" x14ac:dyDescent="0.25">
      <c r="A151" s="110" t="s">
        <v>319</v>
      </c>
      <c r="B151" s="109" t="s">
        <v>239</v>
      </c>
      <c r="C151" s="40" t="s">
        <v>112</v>
      </c>
      <c r="D151" s="40"/>
      <c r="E151" s="12"/>
      <c r="F151" s="67">
        <f t="shared" si="763"/>
        <v>0</v>
      </c>
      <c r="G151" s="12"/>
      <c r="H151" s="67">
        <f t="shared" si="764"/>
        <v>0</v>
      </c>
      <c r="I151" s="12"/>
      <c r="J151" s="67">
        <f t="shared" si="765"/>
        <v>0</v>
      </c>
      <c r="K151" s="12"/>
      <c r="L151" s="67">
        <f t="shared" si="766"/>
        <v>0</v>
      </c>
      <c r="M151" s="12"/>
      <c r="N151" s="67">
        <f t="shared" si="767"/>
        <v>0</v>
      </c>
      <c r="O151" s="12"/>
      <c r="P151" s="67">
        <f t="shared" si="768"/>
        <v>0</v>
      </c>
      <c r="Q151" s="12"/>
      <c r="R151" s="67">
        <f t="shared" si="769"/>
        <v>0</v>
      </c>
      <c r="S151" s="12"/>
      <c r="T151" s="67">
        <f t="shared" si="770"/>
        <v>0</v>
      </c>
      <c r="U151" s="12"/>
      <c r="V151" s="67">
        <f t="shared" si="771"/>
        <v>0</v>
      </c>
      <c r="W151" s="12"/>
      <c r="X151" s="67">
        <f t="shared" si="772"/>
        <v>0</v>
      </c>
      <c r="Y151" s="12"/>
      <c r="Z151" s="67">
        <f t="shared" si="773"/>
        <v>0</v>
      </c>
      <c r="AA151" s="12"/>
      <c r="AB151" s="67">
        <f t="shared" si="774"/>
        <v>0</v>
      </c>
      <c r="AC151" s="12"/>
      <c r="AD151" s="67">
        <f t="shared" si="775"/>
        <v>0</v>
      </c>
      <c r="AE151" s="12"/>
      <c r="AF151" s="67">
        <f t="shared" si="776"/>
        <v>0</v>
      </c>
      <c r="AG151" s="12"/>
      <c r="AH151" s="67">
        <f t="shared" si="777"/>
        <v>0</v>
      </c>
      <c r="AI151" s="12"/>
      <c r="AJ151" s="67">
        <f t="shared" si="778"/>
        <v>0</v>
      </c>
      <c r="AK151" s="12"/>
      <c r="AL151" s="67">
        <f t="shared" si="779"/>
        <v>0</v>
      </c>
      <c r="AM151" s="12"/>
      <c r="AN151" s="67">
        <f t="shared" si="780"/>
        <v>0</v>
      </c>
      <c r="AO151" s="12"/>
      <c r="AP151" s="67">
        <f t="shared" si="781"/>
        <v>0</v>
      </c>
      <c r="AQ151" s="12"/>
      <c r="AR151" s="67">
        <f t="shared" si="782"/>
        <v>0</v>
      </c>
      <c r="AS151" s="12"/>
      <c r="AT151" s="67">
        <f t="shared" si="783"/>
        <v>0</v>
      </c>
      <c r="AU151" s="12"/>
      <c r="AV151" s="67">
        <f t="shared" si="784"/>
        <v>0</v>
      </c>
      <c r="AW151" s="12"/>
      <c r="AX151" s="67">
        <f t="shared" si="785"/>
        <v>0</v>
      </c>
      <c r="AY151" s="12"/>
      <c r="AZ151" s="67">
        <f t="shared" si="786"/>
        <v>0</v>
      </c>
      <c r="BA151" s="12"/>
      <c r="BB151" s="67">
        <f t="shared" si="787"/>
        <v>0</v>
      </c>
      <c r="BC151" s="12"/>
      <c r="BD151" s="67">
        <f t="shared" si="788"/>
        <v>0</v>
      </c>
      <c r="BE151" s="160">
        <v>1</v>
      </c>
      <c r="BF151" s="69">
        <f t="shared" si="790"/>
        <v>0</v>
      </c>
      <c r="BG151" s="11"/>
    </row>
    <row r="152" spans="1:59" ht="27" outlineLevel="1" x14ac:dyDescent="0.25">
      <c r="A152" s="110" t="s">
        <v>320</v>
      </c>
      <c r="B152" s="109" t="s">
        <v>241</v>
      </c>
      <c r="C152" s="40" t="s">
        <v>112</v>
      </c>
      <c r="D152" s="40"/>
      <c r="E152" s="12">
        <v>6</v>
      </c>
      <c r="F152" s="67">
        <f t="shared" si="763"/>
        <v>0</v>
      </c>
      <c r="G152" s="12"/>
      <c r="H152" s="67">
        <f t="shared" si="764"/>
        <v>0</v>
      </c>
      <c r="I152" s="12"/>
      <c r="J152" s="67">
        <f t="shared" si="765"/>
        <v>0</v>
      </c>
      <c r="K152" s="12"/>
      <c r="L152" s="67">
        <f t="shared" si="766"/>
        <v>0</v>
      </c>
      <c r="M152" s="12"/>
      <c r="N152" s="67">
        <f t="shared" si="767"/>
        <v>0</v>
      </c>
      <c r="O152" s="12"/>
      <c r="P152" s="67">
        <f t="shared" si="768"/>
        <v>0</v>
      </c>
      <c r="Q152" s="12"/>
      <c r="R152" s="67">
        <f t="shared" si="769"/>
        <v>0</v>
      </c>
      <c r="S152" s="12"/>
      <c r="T152" s="67">
        <f t="shared" si="770"/>
        <v>0</v>
      </c>
      <c r="U152" s="12"/>
      <c r="V152" s="67">
        <f t="shared" si="771"/>
        <v>0</v>
      </c>
      <c r="W152" s="12"/>
      <c r="X152" s="67">
        <f t="shared" si="772"/>
        <v>0</v>
      </c>
      <c r="Y152" s="12"/>
      <c r="Z152" s="67">
        <f t="shared" si="773"/>
        <v>0</v>
      </c>
      <c r="AA152" s="12"/>
      <c r="AB152" s="67">
        <f t="shared" si="774"/>
        <v>0</v>
      </c>
      <c r="AC152" s="12"/>
      <c r="AD152" s="67">
        <f t="shared" si="775"/>
        <v>0</v>
      </c>
      <c r="AE152" s="12"/>
      <c r="AF152" s="67">
        <f t="shared" si="776"/>
        <v>0</v>
      </c>
      <c r="AG152" s="12"/>
      <c r="AH152" s="67">
        <f t="shared" si="777"/>
        <v>0</v>
      </c>
      <c r="AI152" s="12"/>
      <c r="AJ152" s="67">
        <f t="shared" si="778"/>
        <v>0</v>
      </c>
      <c r="AK152" s="12"/>
      <c r="AL152" s="67">
        <f t="shared" si="779"/>
        <v>0</v>
      </c>
      <c r="AM152" s="12"/>
      <c r="AN152" s="67">
        <f t="shared" si="780"/>
        <v>0</v>
      </c>
      <c r="AO152" s="12"/>
      <c r="AP152" s="67">
        <f t="shared" si="781"/>
        <v>0</v>
      </c>
      <c r="AQ152" s="12"/>
      <c r="AR152" s="67">
        <f t="shared" si="782"/>
        <v>0</v>
      </c>
      <c r="AS152" s="12"/>
      <c r="AT152" s="67">
        <f t="shared" si="783"/>
        <v>0</v>
      </c>
      <c r="AU152" s="12"/>
      <c r="AV152" s="67">
        <f t="shared" si="784"/>
        <v>0</v>
      </c>
      <c r="AW152" s="12"/>
      <c r="AX152" s="67">
        <f t="shared" si="785"/>
        <v>0</v>
      </c>
      <c r="AY152" s="12"/>
      <c r="AZ152" s="67">
        <f t="shared" si="786"/>
        <v>0</v>
      </c>
      <c r="BA152" s="12"/>
      <c r="BB152" s="67">
        <f t="shared" si="787"/>
        <v>0</v>
      </c>
      <c r="BC152" s="12"/>
      <c r="BD152" s="67">
        <f t="shared" si="788"/>
        <v>0</v>
      </c>
      <c r="BE152" s="68">
        <f t="shared" si="789"/>
        <v>6</v>
      </c>
      <c r="BF152" s="69">
        <f t="shared" si="790"/>
        <v>0</v>
      </c>
      <c r="BG152" s="11"/>
    </row>
    <row r="153" spans="1:59" ht="27" outlineLevel="1" x14ac:dyDescent="0.25">
      <c r="A153" s="110" t="s">
        <v>321</v>
      </c>
      <c r="B153" s="109" t="s">
        <v>243</v>
      </c>
      <c r="C153" s="40" t="s">
        <v>112</v>
      </c>
      <c r="D153" s="40"/>
      <c r="E153" s="12">
        <v>2</v>
      </c>
      <c r="F153" s="67">
        <f t="shared" si="763"/>
        <v>0</v>
      </c>
      <c r="G153" s="12"/>
      <c r="H153" s="67">
        <f t="shared" si="764"/>
        <v>0</v>
      </c>
      <c r="I153" s="12"/>
      <c r="J153" s="67">
        <f t="shared" si="765"/>
        <v>0</v>
      </c>
      <c r="K153" s="12"/>
      <c r="L153" s="67">
        <f t="shared" si="766"/>
        <v>0</v>
      </c>
      <c r="M153" s="12"/>
      <c r="N153" s="67">
        <f t="shared" si="767"/>
        <v>0</v>
      </c>
      <c r="O153" s="12"/>
      <c r="P153" s="67">
        <f t="shared" si="768"/>
        <v>0</v>
      </c>
      <c r="Q153" s="12"/>
      <c r="R153" s="67">
        <f t="shared" si="769"/>
        <v>0</v>
      </c>
      <c r="S153" s="12"/>
      <c r="T153" s="67">
        <f t="shared" si="770"/>
        <v>0</v>
      </c>
      <c r="U153" s="12"/>
      <c r="V153" s="67">
        <f t="shared" si="771"/>
        <v>0</v>
      </c>
      <c r="W153" s="12"/>
      <c r="X153" s="67">
        <f t="shared" si="772"/>
        <v>0</v>
      </c>
      <c r="Y153" s="12"/>
      <c r="Z153" s="67">
        <f t="shared" si="773"/>
        <v>0</v>
      </c>
      <c r="AA153" s="12"/>
      <c r="AB153" s="67">
        <f t="shared" si="774"/>
        <v>0</v>
      </c>
      <c r="AC153" s="12"/>
      <c r="AD153" s="67">
        <f t="shared" si="775"/>
        <v>0</v>
      </c>
      <c r="AE153" s="12"/>
      <c r="AF153" s="67">
        <f t="shared" si="776"/>
        <v>0</v>
      </c>
      <c r="AG153" s="12"/>
      <c r="AH153" s="67">
        <f t="shared" si="777"/>
        <v>0</v>
      </c>
      <c r="AI153" s="12"/>
      <c r="AJ153" s="67">
        <f t="shared" si="778"/>
        <v>0</v>
      </c>
      <c r="AK153" s="12"/>
      <c r="AL153" s="67">
        <f t="shared" si="779"/>
        <v>0</v>
      </c>
      <c r="AM153" s="12"/>
      <c r="AN153" s="67">
        <f t="shared" si="780"/>
        <v>0</v>
      </c>
      <c r="AO153" s="12"/>
      <c r="AP153" s="67">
        <f t="shared" si="781"/>
        <v>0</v>
      </c>
      <c r="AQ153" s="12"/>
      <c r="AR153" s="67">
        <f t="shared" si="782"/>
        <v>0</v>
      </c>
      <c r="AS153" s="12"/>
      <c r="AT153" s="67">
        <f t="shared" si="783"/>
        <v>0</v>
      </c>
      <c r="AU153" s="12"/>
      <c r="AV153" s="67">
        <f t="shared" si="784"/>
        <v>0</v>
      </c>
      <c r="AW153" s="12"/>
      <c r="AX153" s="67">
        <f t="shared" si="785"/>
        <v>0</v>
      </c>
      <c r="AY153" s="12"/>
      <c r="AZ153" s="67">
        <f t="shared" si="786"/>
        <v>0</v>
      </c>
      <c r="BA153" s="12"/>
      <c r="BB153" s="67">
        <f t="shared" si="787"/>
        <v>0</v>
      </c>
      <c r="BC153" s="12"/>
      <c r="BD153" s="67">
        <f t="shared" si="788"/>
        <v>0</v>
      </c>
      <c r="BE153" s="68">
        <f t="shared" si="789"/>
        <v>2</v>
      </c>
      <c r="BF153" s="69">
        <f t="shared" si="790"/>
        <v>0</v>
      </c>
      <c r="BG153" s="11"/>
    </row>
    <row r="154" spans="1:59" ht="27" outlineLevel="1" x14ac:dyDescent="0.25">
      <c r="A154" s="110" t="s">
        <v>322</v>
      </c>
      <c r="B154" s="109" t="s">
        <v>245</v>
      </c>
      <c r="C154" s="40" t="s">
        <v>112</v>
      </c>
      <c r="D154" s="40"/>
      <c r="E154" s="12">
        <v>1</v>
      </c>
      <c r="F154" s="67">
        <f t="shared" si="763"/>
        <v>0</v>
      </c>
      <c r="G154" s="12"/>
      <c r="H154" s="67">
        <f t="shared" si="764"/>
        <v>0</v>
      </c>
      <c r="I154" s="12"/>
      <c r="J154" s="67">
        <f t="shared" si="765"/>
        <v>0</v>
      </c>
      <c r="K154" s="12"/>
      <c r="L154" s="67">
        <f t="shared" si="766"/>
        <v>0</v>
      </c>
      <c r="M154" s="12"/>
      <c r="N154" s="67">
        <f t="shared" si="767"/>
        <v>0</v>
      </c>
      <c r="O154" s="12"/>
      <c r="P154" s="67">
        <f t="shared" si="768"/>
        <v>0</v>
      </c>
      <c r="Q154" s="12"/>
      <c r="R154" s="67">
        <f t="shared" si="769"/>
        <v>0</v>
      </c>
      <c r="S154" s="12"/>
      <c r="T154" s="67">
        <f t="shared" si="770"/>
        <v>0</v>
      </c>
      <c r="U154" s="12"/>
      <c r="V154" s="67">
        <f t="shared" si="771"/>
        <v>0</v>
      </c>
      <c r="W154" s="12"/>
      <c r="X154" s="67">
        <f t="shared" si="772"/>
        <v>0</v>
      </c>
      <c r="Y154" s="12"/>
      <c r="Z154" s="67">
        <f t="shared" si="773"/>
        <v>0</v>
      </c>
      <c r="AA154" s="12"/>
      <c r="AB154" s="67">
        <f t="shared" si="774"/>
        <v>0</v>
      </c>
      <c r="AC154" s="12"/>
      <c r="AD154" s="67">
        <f t="shared" si="775"/>
        <v>0</v>
      </c>
      <c r="AE154" s="12"/>
      <c r="AF154" s="67">
        <f t="shared" si="776"/>
        <v>0</v>
      </c>
      <c r="AG154" s="12"/>
      <c r="AH154" s="67">
        <f t="shared" si="777"/>
        <v>0</v>
      </c>
      <c r="AI154" s="12"/>
      <c r="AJ154" s="67">
        <f t="shared" si="778"/>
        <v>0</v>
      </c>
      <c r="AK154" s="12"/>
      <c r="AL154" s="67">
        <f t="shared" si="779"/>
        <v>0</v>
      </c>
      <c r="AM154" s="12"/>
      <c r="AN154" s="67">
        <f t="shared" si="780"/>
        <v>0</v>
      </c>
      <c r="AO154" s="12"/>
      <c r="AP154" s="67">
        <f t="shared" si="781"/>
        <v>0</v>
      </c>
      <c r="AQ154" s="12"/>
      <c r="AR154" s="67">
        <f t="shared" si="782"/>
        <v>0</v>
      </c>
      <c r="AS154" s="12"/>
      <c r="AT154" s="67">
        <f t="shared" si="783"/>
        <v>0</v>
      </c>
      <c r="AU154" s="12"/>
      <c r="AV154" s="67">
        <f t="shared" si="784"/>
        <v>0</v>
      </c>
      <c r="AW154" s="12"/>
      <c r="AX154" s="67">
        <f t="shared" si="785"/>
        <v>0</v>
      </c>
      <c r="AY154" s="12"/>
      <c r="AZ154" s="67">
        <f t="shared" si="786"/>
        <v>0</v>
      </c>
      <c r="BA154" s="12"/>
      <c r="BB154" s="67">
        <f t="shared" si="787"/>
        <v>0</v>
      </c>
      <c r="BC154" s="12"/>
      <c r="BD154" s="67">
        <f t="shared" si="788"/>
        <v>0</v>
      </c>
      <c r="BE154" s="68">
        <f t="shared" si="789"/>
        <v>1</v>
      </c>
      <c r="BF154" s="69">
        <f t="shared" si="790"/>
        <v>0</v>
      </c>
      <c r="BG154" s="11"/>
    </row>
    <row r="155" spans="1:59" ht="27" outlineLevel="1" x14ac:dyDescent="0.25">
      <c r="A155" s="110" t="s">
        <v>323</v>
      </c>
      <c r="B155" s="109" t="s">
        <v>247</v>
      </c>
      <c r="C155" s="40" t="s">
        <v>112</v>
      </c>
      <c r="D155" s="40"/>
      <c r="E155" s="12"/>
      <c r="F155" s="67">
        <f t="shared" si="763"/>
        <v>0</v>
      </c>
      <c r="G155" s="12"/>
      <c r="H155" s="67">
        <f t="shared" si="764"/>
        <v>0</v>
      </c>
      <c r="I155" s="12"/>
      <c r="J155" s="67">
        <f t="shared" si="765"/>
        <v>0</v>
      </c>
      <c r="K155" s="12"/>
      <c r="L155" s="67">
        <f t="shared" si="766"/>
        <v>0</v>
      </c>
      <c r="M155" s="12"/>
      <c r="N155" s="67">
        <f t="shared" si="767"/>
        <v>0</v>
      </c>
      <c r="O155" s="12"/>
      <c r="P155" s="67">
        <f t="shared" si="768"/>
        <v>0</v>
      </c>
      <c r="Q155" s="12"/>
      <c r="R155" s="67">
        <f t="shared" si="769"/>
        <v>0</v>
      </c>
      <c r="S155" s="12"/>
      <c r="T155" s="67">
        <f t="shared" si="770"/>
        <v>0</v>
      </c>
      <c r="U155" s="12"/>
      <c r="V155" s="67">
        <f t="shared" si="771"/>
        <v>0</v>
      </c>
      <c r="W155" s="12"/>
      <c r="X155" s="67">
        <f t="shared" si="772"/>
        <v>0</v>
      </c>
      <c r="Y155" s="12"/>
      <c r="Z155" s="67">
        <f t="shared" si="773"/>
        <v>0</v>
      </c>
      <c r="AA155" s="12"/>
      <c r="AB155" s="67">
        <f t="shared" si="774"/>
        <v>0</v>
      </c>
      <c r="AC155" s="12"/>
      <c r="AD155" s="67">
        <f t="shared" si="775"/>
        <v>0</v>
      </c>
      <c r="AE155" s="12"/>
      <c r="AF155" s="67">
        <f t="shared" si="776"/>
        <v>0</v>
      </c>
      <c r="AG155" s="12"/>
      <c r="AH155" s="67">
        <f t="shared" si="777"/>
        <v>0</v>
      </c>
      <c r="AI155" s="12"/>
      <c r="AJ155" s="67">
        <f t="shared" si="778"/>
        <v>0</v>
      </c>
      <c r="AK155" s="12"/>
      <c r="AL155" s="67">
        <f t="shared" si="779"/>
        <v>0</v>
      </c>
      <c r="AM155" s="12"/>
      <c r="AN155" s="67">
        <f t="shared" si="780"/>
        <v>0</v>
      </c>
      <c r="AO155" s="12"/>
      <c r="AP155" s="67">
        <f t="shared" si="781"/>
        <v>0</v>
      </c>
      <c r="AQ155" s="12"/>
      <c r="AR155" s="67">
        <f t="shared" si="782"/>
        <v>0</v>
      </c>
      <c r="AS155" s="12"/>
      <c r="AT155" s="67">
        <f t="shared" si="783"/>
        <v>0</v>
      </c>
      <c r="AU155" s="12"/>
      <c r="AV155" s="67">
        <f t="shared" si="784"/>
        <v>0</v>
      </c>
      <c r="AW155" s="12"/>
      <c r="AX155" s="67">
        <f t="shared" si="785"/>
        <v>0</v>
      </c>
      <c r="AY155" s="12"/>
      <c r="AZ155" s="67">
        <f t="shared" si="786"/>
        <v>0</v>
      </c>
      <c r="BA155" s="12"/>
      <c r="BB155" s="67">
        <f t="shared" si="787"/>
        <v>0</v>
      </c>
      <c r="BC155" s="12"/>
      <c r="BD155" s="67">
        <f t="shared" si="788"/>
        <v>0</v>
      </c>
      <c r="BE155" s="160">
        <v>1</v>
      </c>
      <c r="BF155" s="69">
        <f t="shared" si="790"/>
        <v>0</v>
      </c>
      <c r="BG155" s="11"/>
    </row>
    <row r="156" spans="1:59" ht="27" outlineLevel="1" x14ac:dyDescent="0.25">
      <c r="A156" s="110" t="s">
        <v>324</v>
      </c>
      <c r="B156" s="109" t="s">
        <v>249</v>
      </c>
      <c r="C156" s="40" t="s">
        <v>112</v>
      </c>
      <c r="D156" s="40"/>
      <c r="E156" s="12"/>
      <c r="F156" s="67">
        <f t="shared" si="763"/>
        <v>0</v>
      </c>
      <c r="G156" s="12"/>
      <c r="H156" s="67">
        <f t="shared" si="764"/>
        <v>0</v>
      </c>
      <c r="I156" s="12"/>
      <c r="J156" s="67">
        <f t="shared" si="765"/>
        <v>0</v>
      </c>
      <c r="K156" s="12"/>
      <c r="L156" s="67">
        <f t="shared" si="766"/>
        <v>0</v>
      </c>
      <c r="M156" s="12"/>
      <c r="N156" s="67">
        <f t="shared" si="767"/>
        <v>0</v>
      </c>
      <c r="O156" s="12"/>
      <c r="P156" s="67">
        <f t="shared" si="768"/>
        <v>0</v>
      </c>
      <c r="Q156" s="12"/>
      <c r="R156" s="67">
        <f t="shared" si="769"/>
        <v>0</v>
      </c>
      <c r="S156" s="12"/>
      <c r="T156" s="67">
        <f t="shared" si="770"/>
        <v>0</v>
      </c>
      <c r="U156" s="12"/>
      <c r="V156" s="67">
        <f t="shared" si="771"/>
        <v>0</v>
      </c>
      <c r="W156" s="12"/>
      <c r="X156" s="67">
        <f t="shared" si="772"/>
        <v>0</v>
      </c>
      <c r="Y156" s="12"/>
      <c r="Z156" s="67">
        <f t="shared" si="773"/>
        <v>0</v>
      </c>
      <c r="AA156" s="12"/>
      <c r="AB156" s="67">
        <f t="shared" si="774"/>
        <v>0</v>
      </c>
      <c r="AC156" s="12"/>
      <c r="AD156" s="67">
        <f t="shared" si="775"/>
        <v>0</v>
      </c>
      <c r="AE156" s="12"/>
      <c r="AF156" s="67">
        <f t="shared" si="776"/>
        <v>0</v>
      </c>
      <c r="AG156" s="12"/>
      <c r="AH156" s="67">
        <f t="shared" si="777"/>
        <v>0</v>
      </c>
      <c r="AI156" s="12"/>
      <c r="AJ156" s="67">
        <f t="shared" si="778"/>
        <v>0</v>
      </c>
      <c r="AK156" s="12"/>
      <c r="AL156" s="67">
        <f t="shared" si="779"/>
        <v>0</v>
      </c>
      <c r="AM156" s="12"/>
      <c r="AN156" s="67">
        <f t="shared" si="780"/>
        <v>0</v>
      </c>
      <c r="AO156" s="12"/>
      <c r="AP156" s="67">
        <f t="shared" si="781"/>
        <v>0</v>
      </c>
      <c r="AQ156" s="12"/>
      <c r="AR156" s="67">
        <f t="shared" si="782"/>
        <v>0</v>
      </c>
      <c r="AS156" s="12"/>
      <c r="AT156" s="67">
        <f t="shared" si="783"/>
        <v>0</v>
      </c>
      <c r="AU156" s="12"/>
      <c r="AV156" s="67">
        <f t="shared" si="784"/>
        <v>0</v>
      </c>
      <c r="AW156" s="12"/>
      <c r="AX156" s="67">
        <f t="shared" si="785"/>
        <v>0</v>
      </c>
      <c r="AY156" s="12"/>
      <c r="AZ156" s="67">
        <f t="shared" si="786"/>
        <v>0</v>
      </c>
      <c r="BA156" s="12"/>
      <c r="BB156" s="67">
        <f t="shared" si="787"/>
        <v>0</v>
      </c>
      <c r="BC156" s="12"/>
      <c r="BD156" s="67">
        <f t="shared" si="788"/>
        <v>0</v>
      </c>
      <c r="BE156" s="160">
        <v>1</v>
      </c>
      <c r="BF156" s="69">
        <f t="shared" si="790"/>
        <v>0</v>
      </c>
      <c r="BG156" s="11"/>
    </row>
    <row r="157" spans="1:59" ht="27" outlineLevel="1" x14ac:dyDescent="0.25">
      <c r="A157" s="110" t="s">
        <v>325</v>
      </c>
      <c r="B157" s="109" t="s">
        <v>251</v>
      </c>
      <c r="C157" s="40" t="s">
        <v>112</v>
      </c>
      <c r="D157" s="40"/>
      <c r="E157" s="12"/>
      <c r="F157" s="67">
        <f t="shared" si="763"/>
        <v>0</v>
      </c>
      <c r="G157" s="12"/>
      <c r="H157" s="67">
        <f t="shared" si="764"/>
        <v>0</v>
      </c>
      <c r="I157" s="12"/>
      <c r="J157" s="67">
        <f t="shared" si="765"/>
        <v>0</v>
      </c>
      <c r="K157" s="12"/>
      <c r="L157" s="67">
        <f t="shared" si="766"/>
        <v>0</v>
      </c>
      <c r="M157" s="12"/>
      <c r="N157" s="67">
        <f t="shared" si="767"/>
        <v>0</v>
      </c>
      <c r="O157" s="12"/>
      <c r="P157" s="67">
        <f t="shared" si="768"/>
        <v>0</v>
      </c>
      <c r="Q157" s="12"/>
      <c r="R157" s="67">
        <f t="shared" si="769"/>
        <v>0</v>
      </c>
      <c r="S157" s="12"/>
      <c r="T157" s="67">
        <f t="shared" si="770"/>
        <v>0</v>
      </c>
      <c r="U157" s="12"/>
      <c r="V157" s="67">
        <f t="shared" si="771"/>
        <v>0</v>
      </c>
      <c r="W157" s="12"/>
      <c r="X157" s="67">
        <f t="shared" si="772"/>
        <v>0</v>
      </c>
      <c r="Y157" s="12"/>
      <c r="Z157" s="67">
        <f t="shared" si="773"/>
        <v>0</v>
      </c>
      <c r="AA157" s="12"/>
      <c r="AB157" s="67">
        <f t="shared" si="774"/>
        <v>0</v>
      </c>
      <c r="AC157" s="12"/>
      <c r="AD157" s="67">
        <f t="shared" si="775"/>
        <v>0</v>
      </c>
      <c r="AE157" s="12"/>
      <c r="AF157" s="67">
        <f t="shared" si="776"/>
        <v>0</v>
      </c>
      <c r="AG157" s="12"/>
      <c r="AH157" s="67">
        <f t="shared" si="777"/>
        <v>0</v>
      </c>
      <c r="AI157" s="12"/>
      <c r="AJ157" s="67">
        <f t="shared" si="778"/>
        <v>0</v>
      </c>
      <c r="AK157" s="12"/>
      <c r="AL157" s="67">
        <f t="shared" si="779"/>
        <v>0</v>
      </c>
      <c r="AM157" s="12"/>
      <c r="AN157" s="67">
        <f t="shared" si="780"/>
        <v>0</v>
      </c>
      <c r="AO157" s="12"/>
      <c r="AP157" s="67">
        <f t="shared" si="781"/>
        <v>0</v>
      </c>
      <c r="AQ157" s="12"/>
      <c r="AR157" s="67">
        <f t="shared" si="782"/>
        <v>0</v>
      </c>
      <c r="AS157" s="12"/>
      <c r="AT157" s="67">
        <f t="shared" si="783"/>
        <v>0</v>
      </c>
      <c r="AU157" s="12"/>
      <c r="AV157" s="67">
        <f t="shared" si="784"/>
        <v>0</v>
      </c>
      <c r="AW157" s="12"/>
      <c r="AX157" s="67">
        <f t="shared" si="785"/>
        <v>0</v>
      </c>
      <c r="AY157" s="12"/>
      <c r="AZ157" s="67">
        <f t="shared" si="786"/>
        <v>0</v>
      </c>
      <c r="BA157" s="12"/>
      <c r="BB157" s="67">
        <f t="shared" si="787"/>
        <v>0</v>
      </c>
      <c r="BC157" s="12"/>
      <c r="BD157" s="67">
        <f t="shared" si="788"/>
        <v>0</v>
      </c>
      <c r="BE157" s="160">
        <v>1</v>
      </c>
      <c r="BF157" s="69">
        <f t="shared" si="790"/>
        <v>0</v>
      </c>
      <c r="BG157" s="11"/>
    </row>
    <row r="158" spans="1:59" ht="27" outlineLevel="1" x14ac:dyDescent="0.25">
      <c r="A158" s="110" t="s">
        <v>326</v>
      </c>
      <c r="B158" s="109" t="s">
        <v>253</v>
      </c>
      <c r="C158" s="40" t="s">
        <v>112</v>
      </c>
      <c r="D158" s="40"/>
      <c r="E158" s="12"/>
      <c r="F158" s="67">
        <f t="shared" si="763"/>
        <v>0</v>
      </c>
      <c r="G158" s="12"/>
      <c r="H158" s="67">
        <f t="shared" si="764"/>
        <v>0</v>
      </c>
      <c r="I158" s="12"/>
      <c r="J158" s="67">
        <f t="shared" si="765"/>
        <v>0</v>
      </c>
      <c r="K158" s="12"/>
      <c r="L158" s="67">
        <f t="shared" si="766"/>
        <v>0</v>
      </c>
      <c r="M158" s="12"/>
      <c r="N158" s="67">
        <f t="shared" si="767"/>
        <v>0</v>
      </c>
      <c r="O158" s="12"/>
      <c r="P158" s="67">
        <f t="shared" si="768"/>
        <v>0</v>
      </c>
      <c r="Q158" s="12"/>
      <c r="R158" s="67">
        <f t="shared" si="769"/>
        <v>0</v>
      </c>
      <c r="S158" s="12"/>
      <c r="T158" s="67">
        <f t="shared" si="770"/>
        <v>0</v>
      </c>
      <c r="U158" s="12"/>
      <c r="V158" s="67">
        <f t="shared" si="771"/>
        <v>0</v>
      </c>
      <c r="W158" s="12"/>
      <c r="X158" s="67">
        <f t="shared" si="772"/>
        <v>0</v>
      </c>
      <c r="Y158" s="12"/>
      <c r="Z158" s="67">
        <f t="shared" si="773"/>
        <v>0</v>
      </c>
      <c r="AA158" s="12"/>
      <c r="AB158" s="67">
        <f t="shared" si="774"/>
        <v>0</v>
      </c>
      <c r="AC158" s="12"/>
      <c r="AD158" s="67">
        <f t="shared" si="775"/>
        <v>0</v>
      </c>
      <c r="AE158" s="12"/>
      <c r="AF158" s="67">
        <f t="shared" si="776"/>
        <v>0</v>
      </c>
      <c r="AG158" s="12"/>
      <c r="AH158" s="67">
        <f t="shared" si="777"/>
        <v>0</v>
      </c>
      <c r="AI158" s="12"/>
      <c r="AJ158" s="67">
        <f t="shared" si="778"/>
        <v>0</v>
      </c>
      <c r="AK158" s="12"/>
      <c r="AL158" s="67">
        <f t="shared" si="779"/>
        <v>0</v>
      </c>
      <c r="AM158" s="12"/>
      <c r="AN158" s="67">
        <f t="shared" si="780"/>
        <v>0</v>
      </c>
      <c r="AO158" s="12"/>
      <c r="AP158" s="67">
        <f t="shared" si="781"/>
        <v>0</v>
      </c>
      <c r="AQ158" s="12"/>
      <c r="AR158" s="67">
        <f t="shared" si="782"/>
        <v>0</v>
      </c>
      <c r="AS158" s="12"/>
      <c r="AT158" s="67">
        <f t="shared" si="783"/>
        <v>0</v>
      </c>
      <c r="AU158" s="12"/>
      <c r="AV158" s="67">
        <f t="shared" si="784"/>
        <v>0</v>
      </c>
      <c r="AW158" s="12"/>
      <c r="AX158" s="67">
        <f t="shared" si="785"/>
        <v>0</v>
      </c>
      <c r="AY158" s="12"/>
      <c r="AZ158" s="67">
        <f t="shared" si="786"/>
        <v>0</v>
      </c>
      <c r="BA158" s="12"/>
      <c r="BB158" s="67">
        <f t="shared" si="787"/>
        <v>0</v>
      </c>
      <c r="BC158" s="12"/>
      <c r="BD158" s="67">
        <f t="shared" si="788"/>
        <v>0</v>
      </c>
      <c r="BE158" s="160">
        <v>1</v>
      </c>
      <c r="BF158" s="69">
        <f t="shared" si="790"/>
        <v>0</v>
      </c>
      <c r="BG158" s="11"/>
    </row>
    <row r="159" spans="1:59" ht="27" outlineLevel="1" x14ac:dyDescent="0.25">
      <c r="A159" s="110" t="s">
        <v>327</v>
      </c>
      <c r="B159" s="109" t="s">
        <v>255</v>
      </c>
      <c r="C159" s="40" t="s">
        <v>112</v>
      </c>
      <c r="D159" s="40"/>
      <c r="E159" s="12"/>
      <c r="F159" s="67">
        <f t="shared" si="763"/>
        <v>0</v>
      </c>
      <c r="G159" s="12"/>
      <c r="H159" s="67">
        <f t="shared" si="764"/>
        <v>0</v>
      </c>
      <c r="I159" s="12"/>
      <c r="J159" s="67">
        <f t="shared" si="765"/>
        <v>0</v>
      </c>
      <c r="K159" s="12"/>
      <c r="L159" s="67">
        <f t="shared" si="766"/>
        <v>0</v>
      </c>
      <c r="M159" s="12"/>
      <c r="N159" s="67">
        <f t="shared" si="767"/>
        <v>0</v>
      </c>
      <c r="O159" s="12"/>
      <c r="P159" s="67">
        <f t="shared" si="768"/>
        <v>0</v>
      </c>
      <c r="Q159" s="12"/>
      <c r="R159" s="67">
        <f t="shared" si="769"/>
        <v>0</v>
      </c>
      <c r="S159" s="12"/>
      <c r="T159" s="67">
        <f t="shared" si="770"/>
        <v>0</v>
      </c>
      <c r="U159" s="12"/>
      <c r="V159" s="67">
        <f t="shared" si="771"/>
        <v>0</v>
      </c>
      <c r="W159" s="12"/>
      <c r="X159" s="67">
        <f t="shared" si="772"/>
        <v>0</v>
      </c>
      <c r="Y159" s="12"/>
      <c r="Z159" s="67">
        <f t="shared" si="773"/>
        <v>0</v>
      </c>
      <c r="AA159" s="12"/>
      <c r="AB159" s="67">
        <f t="shared" si="774"/>
        <v>0</v>
      </c>
      <c r="AC159" s="12"/>
      <c r="AD159" s="67">
        <f t="shared" si="775"/>
        <v>0</v>
      </c>
      <c r="AE159" s="12"/>
      <c r="AF159" s="67">
        <f t="shared" si="776"/>
        <v>0</v>
      </c>
      <c r="AG159" s="12"/>
      <c r="AH159" s="67">
        <f t="shared" si="777"/>
        <v>0</v>
      </c>
      <c r="AI159" s="12"/>
      <c r="AJ159" s="67">
        <f t="shared" si="778"/>
        <v>0</v>
      </c>
      <c r="AK159" s="12"/>
      <c r="AL159" s="67">
        <f t="shared" si="779"/>
        <v>0</v>
      </c>
      <c r="AM159" s="12"/>
      <c r="AN159" s="67">
        <f t="shared" si="780"/>
        <v>0</v>
      </c>
      <c r="AO159" s="12"/>
      <c r="AP159" s="67">
        <f t="shared" si="781"/>
        <v>0</v>
      </c>
      <c r="AQ159" s="12"/>
      <c r="AR159" s="67">
        <f t="shared" si="782"/>
        <v>0</v>
      </c>
      <c r="AS159" s="12"/>
      <c r="AT159" s="67">
        <f t="shared" si="783"/>
        <v>0</v>
      </c>
      <c r="AU159" s="12"/>
      <c r="AV159" s="67">
        <f t="shared" si="784"/>
        <v>0</v>
      </c>
      <c r="AW159" s="12"/>
      <c r="AX159" s="67">
        <f t="shared" si="785"/>
        <v>0</v>
      </c>
      <c r="AY159" s="12"/>
      <c r="AZ159" s="67">
        <f t="shared" si="786"/>
        <v>0</v>
      </c>
      <c r="BA159" s="12"/>
      <c r="BB159" s="67">
        <f t="shared" si="787"/>
        <v>0</v>
      </c>
      <c r="BC159" s="12"/>
      <c r="BD159" s="67">
        <f t="shared" si="788"/>
        <v>0</v>
      </c>
      <c r="BE159" s="160">
        <v>1</v>
      </c>
      <c r="BF159" s="69">
        <f t="shared" si="790"/>
        <v>0</v>
      </c>
      <c r="BG159" s="11"/>
    </row>
    <row r="160" spans="1:59" ht="27" outlineLevel="1" x14ac:dyDescent="0.25">
      <c r="A160" s="110" t="s">
        <v>328</v>
      </c>
      <c r="B160" s="109" t="s">
        <v>257</v>
      </c>
      <c r="C160" s="40" t="s">
        <v>112</v>
      </c>
      <c r="D160" s="40"/>
      <c r="E160" s="12"/>
      <c r="F160" s="67">
        <f t="shared" si="763"/>
        <v>0</v>
      </c>
      <c r="G160" s="12"/>
      <c r="H160" s="67">
        <f t="shared" si="764"/>
        <v>0</v>
      </c>
      <c r="I160" s="12"/>
      <c r="J160" s="67">
        <f t="shared" si="765"/>
        <v>0</v>
      </c>
      <c r="K160" s="12"/>
      <c r="L160" s="67">
        <f t="shared" si="766"/>
        <v>0</v>
      </c>
      <c r="M160" s="12"/>
      <c r="N160" s="67">
        <f t="shared" si="767"/>
        <v>0</v>
      </c>
      <c r="O160" s="12"/>
      <c r="P160" s="67">
        <f t="shared" si="768"/>
        <v>0</v>
      </c>
      <c r="Q160" s="12"/>
      <c r="R160" s="67">
        <f t="shared" si="769"/>
        <v>0</v>
      </c>
      <c r="S160" s="12"/>
      <c r="T160" s="67">
        <f t="shared" si="770"/>
        <v>0</v>
      </c>
      <c r="U160" s="12"/>
      <c r="V160" s="67">
        <f t="shared" si="771"/>
        <v>0</v>
      </c>
      <c r="W160" s="12"/>
      <c r="X160" s="67">
        <f t="shared" si="772"/>
        <v>0</v>
      </c>
      <c r="Y160" s="12"/>
      <c r="Z160" s="67">
        <f t="shared" si="773"/>
        <v>0</v>
      </c>
      <c r="AA160" s="12"/>
      <c r="AB160" s="67">
        <f t="shared" si="774"/>
        <v>0</v>
      </c>
      <c r="AC160" s="12"/>
      <c r="AD160" s="67">
        <f t="shared" si="775"/>
        <v>0</v>
      </c>
      <c r="AE160" s="12"/>
      <c r="AF160" s="67">
        <f t="shared" si="776"/>
        <v>0</v>
      </c>
      <c r="AG160" s="12"/>
      <c r="AH160" s="67">
        <f t="shared" si="777"/>
        <v>0</v>
      </c>
      <c r="AI160" s="12"/>
      <c r="AJ160" s="67">
        <f t="shared" si="778"/>
        <v>0</v>
      </c>
      <c r="AK160" s="12"/>
      <c r="AL160" s="67">
        <f t="shared" si="779"/>
        <v>0</v>
      </c>
      <c r="AM160" s="12"/>
      <c r="AN160" s="67">
        <f t="shared" si="780"/>
        <v>0</v>
      </c>
      <c r="AO160" s="12"/>
      <c r="AP160" s="67">
        <f t="shared" si="781"/>
        <v>0</v>
      </c>
      <c r="AQ160" s="12"/>
      <c r="AR160" s="67">
        <f t="shared" si="782"/>
        <v>0</v>
      </c>
      <c r="AS160" s="12"/>
      <c r="AT160" s="67">
        <f t="shared" si="783"/>
        <v>0</v>
      </c>
      <c r="AU160" s="12"/>
      <c r="AV160" s="67">
        <f t="shared" si="784"/>
        <v>0</v>
      </c>
      <c r="AW160" s="12"/>
      <c r="AX160" s="67">
        <f t="shared" si="785"/>
        <v>0</v>
      </c>
      <c r="AY160" s="12"/>
      <c r="AZ160" s="67">
        <f t="shared" si="786"/>
        <v>0</v>
      </c>
      <c r="BA160" s="12"/>
      <c r="BB160" s="67">
        <f t="shared" si="787"/>
        <v>0</v>
      </c>
      <c r="BC160" s="12"/>
      <c r="BD160" s="67">
        <f t="shared" si="788"/>
        <v>0</v>
      </c>
      <c r="BE160" s="160">
        <v>1</v>
      </c>
      <c r="BF160" s="69">
        <f t="shared" si="790"/>
        <v>0</v>
      </c>
      <c r="BG160" s="11"/>
    </row>
    <row r="161" spans="1:59" ht="27" outlineLevel="1" x14ac:dyDescent="0.25">
      <c r="A161" s="110" t="s">
        <v>329</v>
      </c>
      <c r="B161" s="109" t="s">
        <v>259</v>
      </c>
      <c r="C161" s="40" t="s">
        <v>112</v>
      </c>
      <c r="D161" s="40"/>
      <c r="E161" s="12"/>
      <c r="F161" s="67">
        <f t="shared" si="763"/>
        <v>0</v>
      </c>
      <c r="G161" s="12"/>
      <c r="H161" s="67">
        <f t="shared" si="764"/>
        <v>0</v>
      </c>
      <c r="I161" s="12"/>
      <c r="J161" s="67">
        <f t="shared" si="765"/>
        <v>0</v>
      </c>
      <c r="K161" s="12"/>
      <c r="L161" s="67">
        <f t="shared" si="766"/>
        <v>0</v>
      </c>
      <c r="M161" s="12"/>
      <c r="N161" s="67">
        <f t="shared" si="767"/>
        <v>0</v>
      </c>
      <c r="O161" s="12"/>
      <c r="P161" s="67">
        <f t="shared" si="768"/>
        <v>0</v>
      </c>
      <c r="Q161" s="12"/>
      <c r="R161" s="67">
        <f t="shared" si="769"/>
        <v>0</v>
      </c>
      <c r="S161" s="12"/>
      <c r="T161" s="67">
        <f t="shared" si="770"/>
        <v>0</v>
      </c>
      <c r="U161" s="12"/>
      <c r="V161" s="67">
        <f t="shared" si="771"/>
        <v>0</v>
      </c>
      <c r="W161" s="12"/>
      <c r="X161" s="67">
        <f t="shared" si="772"/>
        <v>0</v>
      </c>
      <c r="Y161" s="12"/>
      <c r="Z161" s="67">
        <f t="shared" si="773"/>
        <v>0</v>
      </c>
      <c r="AA161" s="12"/>
      <c r="AB161" s="67">
        <f t="shared" si="774"/>
        <v>0</v>
      </c>
      <c r="AC161" s="12"/>
      <c r="AD161" s="67">
        <f t="shared" si="775"/>
        <v>0</v>
      </c>
      <c r="AE161" s="12"/>
      <c r="AF161" s="67">
        <f t="shared" si="776"/>
        <v>0</v>
      </c>
      <c r="AG161" s="12"/>
      <c r="AH161" s="67">
        <f t="shared" si="777"/>
        <v>0</v>
      </c>
      <c r="AI161" s="12"/>
      <c r="AJ161" s="67">
        <f t="shared" si="778"/>
        <v>0</v>
      </c>
      <c r="AK161" s="12"/>
      <c r="AL161" s="67">
        <f t="shared" si="779"/>
        <v>0</v>
      </c>
      <c r="AM161" s="12"/>
      <c r="AN161" s="67">
        <f t="shared" si="780"/>
        <v>0</v>
      </c>
      <c r="AO161" s="12"/>
      <c r="AP161" s="67">
        <f t="shared" si="781"/>
        <v>0</v>
      </c>
      <c r="AQ161" s="12"/>
      <c r="AR161" s="67">
        <f t="shared" si="782"/>
        <v>0</v>
      </c>
      <c r="AS161" s="12"/>
      <c r="AT161" s="67">
        <f t="shared" si="783"/>
        <v>0</v>
      </c>
      <c r="AU161" s="12"/>
      <c r="AV161" s="67">
        <f t="shared" si="784"/>
        <v>0</v>
      </c>
      <c r="AW161" s="12"/>
      <c r="AX161" s="67">
        <f t="shared" si="785"/>
        <v>0</v>
      </c>
      <c r="AY161" s="12"/>
      <c r="AZ161" s="67">
        <f t="shared" si="786"/>
        <v>0</v>
      </c>
      <c r="BA161" s="12"/>
      <c r="BB161" s="67">
        <f t="shared" si="787"/>
        <v>0</v>
      </c>
      <c r="BC161" s="12"/>
      <c r="BD161" s="67">
        <f t="shared" si="788"/>
        <v>0</v>
      </c>
      <c r="BE161" s="160">
        <v>1</v>
      </c>
      <c r="BF161" s="69">
        <f t="shared" si="790"/>
        <v>0</v>
      </c>
      <c r="BG161" s="11"/>
    </row>
    <row r="162" spans="1:59" ht="27" outlineLevel="1" x14ac:dyDescent="0.25">
      <c r="A162" s="110" t="s">
        <v>330</v>
      </c>
      <c r="B162" s="109" t="s">
        <v>261</v>
      </c>
      <c r="C162" s="40" t="s">
        <v>112</v>
      </c>
      <c r="D162" s="40"/>
      <c r="E162" s="12"/>
      <c r="F162" s="67">
        <f t="shared" si="763"/>
        <v>0</v>
      </c>
      <c r="G162" s="12"/>
      <c r="H162" s="67">
        <f t="shared" si="764"/>
        <v>0</v>
      </c>
      <c r="I162" s="12"/>
      <c r="J162" s="67">
        <f t="shared" si="765"/>
        <v>0</v>
      </c>
      <c r="K162" s="12"/>
      <c r="L162" s="67">
        <f t="shared" si="766"/>
        <v>0</v>
      </c>
      <c r="M162" s="12"/>
      <c r="N162" s="67">
        <f t="shared" si="767"/>
        <v>0</v>
      </c>
      <c r="O162" s="12"/>
      <c r="P162" s="67">
        <f t="shared" si="768"/>
        <v>0</v>
      </c>
      <c r="Q162" s="12"/>
      <c r="R162" s="67">
        <f t="shared" si="769"/>
        <v>0</v>
      </c>
      <c r="S162" s="12"/>
      <c r="T162" s="67">
        <f t="shared" si="770"/>
        <v>0</v>
      </c>
      <c r="U162" s="12"/>
      <c r="V162" s="67">
        <f t="shared" si="771"/>
        <v>0</v>
      </c>
      <c r="W162" s="12"/>
      <c r="X162" s="67">
        <f t="shared" si="772"/>
        <v>0</v>
      </c>
      <c r="Y162" s="12"/>
      <c r="Z162" s="67">
        <f t="shared" si="773"/>
        <v>0</v>
      </c>
      <c r="AA162" s="12"/>
      <c r="AB162" s="67">
        <f t="shared" si="774"/>
        <v>0</v>
      </c>
      <c r="AC162" s="12"/>
      <c r="AD162" s="67">
        <f t="shared" si="775"/>
        <v>0</v>
      </c>
      <c r="AE162" s="12"/>
      <c r="AF162" s="67">
        <f t="shared" si="776"/>
        <v>0</v>
      </c>
      <c r="AG162" s="12"/>
      <c r="AH162" s="67">
        <f t="shared" si="777"/>
        <v>0</v>
      </c>
      <c r="AI162" s="12"/>
      <c r="AJ162" s="67">
        <f t="shared" si="778"/>
        <v>0</v>
      </c>
      <c r="AK162" s="12"/>
      <c r="AL162" s="67">
        <f t="shared" si="779"/>
        <v>0</v>
      </c>
      <c r="AM162" s="12"/>
      <c r="AN162" s="67">
        <f t="shared" si="780"/>
        <v>0</v>
      </c>
      <c r="AO162" s="12"/>
      <c r="AP162" s="67">
        <f t="shared" si="781"/>
        <v>0</v>
      </c>
      <c r="AQ162" s="12"/>
      <c r="AR162" s="67">
        <f t="shared" si="782"/>
        <v>0</v>
      </c>
      <c r="AS162" s="12"/>
      <c r="AT162" s="67">
        <f t="shared" si="783"/>
        <v>0</v>
      </c>
      <c r="AU162" s="12"/>
      <c r="AV162" s="67">
        <f t="shared" si="784"/>
        <v>0</v>
      </c>
      <c r="AW162" s="12"/>
      <c r="AX162" s="67">
        <f t="shared" si="785"/>
        <v>0</v>
      </c>
      <c r="AY162" s="12"/>
      <c r="AZ162" s="67">
        <f t="shared" si="786"/>
        <v>0</v>
      </c>
      <c r="BA162" s="12"/>
      <c r="BB162" s="67">
        <f t="shared" si="787"/>
        <v>0</v>
      </c>
      <c r="BC162" s="12"/>
      <c r="BD162" s="67">
        <f t="shared" si="788"/>
        <v>0</v>
      </c>
      <c r="BE162" s="160">
        <v>1</v>
      </c>
      <c r="BF162" s="69">
        <f t="shared" si="790"/>
        <v>0</v>
      </c>
      <c r="BG162" s="11"/>
    </row>
    <row r="163" spans="1:59" ht="27" outlineLevel="1" x14ac:dyDescent="0.25">
      <c r="A163" s="110" t="s">
        <v>331</v>
      </c>
      <c r="B163" s="109" t="s">
        <v>263</v>
      </c>
      <c r="C163" s="40" t="s">
        <v>112</v>
      </c>
      <c r="D163" s="40"/>
      <c r="E163" s="12"/>
      <c r="F163" s="67">
        <f t="shared" si="763"/>
        <v>0</v>
      </c>
      <c r="G163" s="12"/>
      <c r="H163" s="67">
        <f t="shared" si="764"/>
        <v>0</v>
      </c>
      <c r="I163" s="12"/>
      <c r="J163" s="67">
        <f t="shared" si="765"/>
        <v>0</v>
      </c>
      <c r="K163" s="12"/>
      <c r="L163" s="67">
        <f t="shared" si="766"/>
        <v>0</v>
      </c>
      <c r="M163" s="12"/>
      <c r="N163" s="67">
        <f t="shared" si="767"/>
        <v>0</v>
      </c>
      <c r="O163" s="12"/>
      <c r="P163" s="67">
        <f t="shared" si="768"/>
        <v>0</v>
      </c>
      <c r="Q163" s="12"/>
      <c r="R163" s="67">
        <f t="shared" si="769"/>
        <v>0</v>
      </c>
      <c r="S163" s="12"/>
      <c r="T163" s="67">
        <f t="shared" si="770"/>
        <v>0</v>
      </c>
      <c r="U163" s="12"/>
      <c r="V163" s="67">
        <f t="shared" si="771"/>
        <v>0</v>
      </c>
      <c r="W163" s="12"/>
      <c r="X163" s="67">
        <f t="shared" si="772"/>
        <v>0</v>
      </c>
      <c r="Y163" s="12"/>
      <c r="Z163" s="67">
        <f t="shared" si="773"/>
        <v>0</v>
      </c>
      <c r="AA163" s="12"/>
      <c r="AB163" s="67">
        <f t="shared" si="774"/>
        <v>0</v>
      </c>
      <c r="AC163" s="12"/>
      <c r="AD163" s="67">
        <f t="shared" si="775"/>
        <v>0</v>
      </c>
      <c r="AE163" s="12"/>
      <c r="AF163" s="67">
        <f t="shared" si="776"/>
        <v>0</v>
      </c>
      <c r="AG163" s="12"/>
      <c r="AH163" s="67">
        <f t="shared" si="777"/>
        <v>0</v>
      </c>
      <c r="AI163" s="12"/>
      <c r="AJ163" s="67">
        <f t="shared" si="778"/>
        <v>0</v>
      </c>
      <c r="AK163" s="12"/>
      <c r="AL163" s="67">
        <f t="shared" si="779"/>
        <v>0</v>
      </c>
      <c r="AM163" s="12"/>
      <c r="AN163" s="67">
        <f t="shared" si="780"/>
        <v>0</v>
      </c>
      <c r="AO163" s="12"/>
      <c r="AP163" s="67">
        <f t="shared" si="781"/>
        <v>0</v>
      </c>
      <c r="AQ163" s="12"/>
      <c r="AR163" s="67">
        <f t="shared" si="782"/>
        <v>0</v>
      </c>
      <c r="AS163" s="12"/>
      <c r="AT163" s="67">
        <f t="shared" si="783"/>
        <v>0</v>
      </c>
      <c r="AU163" s="12"/>
      <c r="AV163" s="67">
        <f t="shared" si="784"/>
        <v>0</v>
      </c>
      <c r="AW163" s="12"/>
      <c r="AX163" s="67">
        <f t="shared" si="785"/>
        <v>0</v>
      </c>
      <c r="AY163" s="12"/>
      <c r="AZ163" s="67">
        <f t="shared" si="786"/>
        <v>0</v>
      </c>
      <c r="BA163" s="12"/>
      <c r="BB163" s="67">
        <f t="shared" si="787"/>
        <v>0</v>
      </c>
      <c r="BC163" s="12"/>
      <c r="BD163" s="67">
        <f t="shared" si="788"/>
        <v>0</v>
      </c>
      <c r="BE163" s="160">
        <v>1</v>
      </c>
      <c r="BF163" s="69">
        <f t="shared" si="790"/>
        <v>0</v>
      </c>
      <c r="BG163" s="11"/>
    </row>
    <row r="164" spans="1:59" ht="27" outlineLevel="1" x14ac:dyDescent="0.25">
      <c r="A164" s="110" t="s">
        <v>332</v>
      </c>
      <c r="B164" s="109" t="s">
        <v>265</v>
      </c>
      <c r="C164" s="40" t="s">
        <v>112</v>
      </c>
      <c r="D164" s="40"/>
      <c r="E164" s="12"/>
      <c r="F164" s="67">
        <f t="shared" si="763"/>
        <v>0</v>
      </c>
      <c r="G164" s="12"/>
      <c r="H164" s="67">
        <f t="shared" si="764"/>
        <v>0</v>
      </c>
      <c r="I164" s="12"/>
      <c r="J164" s="67">
        <f t="shared" si="765"/>
        <v>0</v>
      </c>
      <c r="K164" s="12"/>
      <c r="L164" s="67">
        <f t="shared" si="766"/>
        <v>0</v>
      </c>
      <c r="M164" s="12"/>
      <c r="N164" s="67">
        <f t="shared" si="767"/>
        <v>0</v>
      </c>
      <c r="O164" s="12"/>
      <c r="P164" s="67">
        <f t="shared" si="768"/>
        <v>0</v>
      </c>
      <c r="Q164" s="12"/>
      <c r="R164" s="67">
        <f t="shared" si="769"/>
        <v>0</v>
      </c>
      <c r="S164" s="12"/>
      <c r="T164" s="67">
        <f t="shared" si="770"/>
        <v>0</v>
      </c>
      <c r="U164" s="12"/>
      <c r="V164" s="67">
        <f t="shared" si="771"/>
        <v>0</v>
      </c>
      <c r="W164" s="12"/>
      <c r="X164" s="67">
        <f t="shared" si="772"/>
        <v>0</v>
      </c>
      <c r="Y164" s="12"/>
      <c r="Z164" s="67">
        <f t="shared" si="773"/>
        <v>0</v>
      </c>
      <c r="AA164" s="12"/>
      <c r="AB164" s="67">
        <f t="shared" si="774"/>
        <v>0</v>
      </c>
      <c r="AC164" s="12"/>
      <c r="AD164" s="67">
        <f t="shared" si="775"/>
        <v>0</v>
      </c>
      <c r="AE164" s="12"/>
      <c r="AF164" s="67">
        <f t="shared" si="776"/>
        <v>0</v>
      </c>
      <c r="AG164" s="12"/>
      <c r="AH164" s="67">
        <f t="shared" si="777"/>
        <v>0</v>
      </c>
      <c r="AI164" s="12"/>
      <c r="AJ164" s="67">
        <f t="shared" si="778"/>
        <v>0</v>
      </c>
      <c r="AK164" s="12"/>
      <c r="AL164" s="67">
        <f t="shared" si="779"/>
        <v>0</v>
      </c>
      <c r="AM164" s="12"/>
      <c r="AN164" s="67">
        <f t="shared" si="780"/>
        <v>0</v>
      </c>
      <c r="AO164" s="12"/>
      <c r="AP164" s="67">
        <f t="shared" si="781"/>
        <v>0</v>
      </c>
      <c r="AQ164" s="12"/>
      <c r="AR164" s="67">
        <f t="shared" si="782"/>
        <v>0</v>
      </c>
      <c r="AS164" s="12"/>
      <c r="AT164" s="67">
        <f t="shared" si="783"/>
        <v>0</v>
      </c>
      <c r="AU164" s="12"/>
      <c r="AV164" s="67">
        <f t="shared" si="784"/>
        <v>0</v>
      </c>
      <c r="AW164" s="12"/>
      <c r="AX164" s="67">
        <f t="shared" si="785"/>
        <v>0</v>
      </c>
      <c r="AY164" s="12"/>
      <c r="AZ164" s="67">
        <f t="shared" si="786"/>
        <v>0</v>
      </c>
      <c r="BA164" s="12"/>
      <c r="BB164" s="67">
        <f t="shared" si="787"/>
        <v>0</v>
      </c>
      <c r="BC164" s="12"/>
      <c r="BD164" s="67">
        <f t="shared" si="788"/>
        <v>0</v>
      </c>
      <c r="BE164" s="160">
        <v>1</v>
      </c>
      <c r="BF164" s="69">
        <f t="shared" si="790"/>
        <v>0</v>
      </c>
      <c r="BG164" s="11"/>
    </row>
    <row r="165" spans="1:59" ht="27" outlineLevel="1" x14ac:dyDescent="0.25">
      <c r="A165" s="110" t="s">
        <v>333</v>
      </c>
      <c r="B165" s="109" t="s">
        <v>267</v>
      </c>
      <c r="C165" s="40" t="s">
        <v>112</v>
      </c>
      <c r="D165" s="40"/>
      <c r="E165" s="12"/>
      <c r="F165" s="67">
        <f t="shared" si="763"/>
        <v>0</v>
      </c>
      <c r="G165" s="12"/>
      <c r="H165" s="67">
        <f t="shared" si="764"/>
        <v>0</v>
      </c>
      <c r="I165" s="12"/>
      <c r="J165" s="67">
        <f t="shared" si="765"/>
        <v>0</v>
      </c>
      <c r="K165" s="12"/>
      <c r="L165" s="67">
        <f t="shared" si="766"/>
        <v>0</v>
      </c>
      <c r="M165" s="12"/>
      <c r="N165" s="67">
        <f t="shared" si="767"/>
        <v>0</v>
      </c>
      <c r="O165" s="12"/>
      <c r="P165" s="67">
        <f t="shared" si="768"/>
        <v>0</v>
      </c>
      <c r="Q165" s="12"/>
      <c r="R165" s="67">
        <f t="shared" si="769"/>
        <v>0</v>
      </c>
      <c r="S165" s="12"/>
      <c r="T165" s="67">
        <f t="shared" si="770"/>
        <v>0</v>
      </c>
      <c r="U165" s="12"/>
      <c r="V165" s="67">
        <f t="shared" si="771"/>
        <v>0</v>
      </c>
      <c r="W165" s="12"/>
      <c r="X165" s="67">
        <f t="shared" si="772"/>
        <v>0</v>
      </c>
      <c r="Y165" s="12"/>
      <c r="Z165" s="67">
        <f t="shared" si="773"/>
        <v>0</v>
      </c>
      <c r="AA165" s="12"/>
      <c r="AB165" s="67">
        <f t="shared" si="774"/>
        <v>0</v>
      </c>
      <c r="AC165" s="12"/>
      <c r="AD165" s="67">
        <f t="shared" si="775"/>
        <v>0</v>
      </c>
      <c r="AE165" s="12"/>
      <c r="AF165" s="67">
        <f t="shared" si="776"/>
        <v>0</v>
      </c>
      <c r="AG165" s="12"/>
      <c r="AH165" s="67">
        <f t="shared" si="777"/>
        <v>0</v>
      </c>
      <c r="AI165" s="12"/>
      <c r="AJ165" s="67">
        <f t="shared" si="778"/>
        <v>0</v>
      </c>
      <c r="AK165" s="12"/>
      <c r="AL165" s="67">
        <f t="shared" si="779"/>
        <v>0</v>
      </c>
      <c r="AM165" s="12"/>
      <c r="AN165" s="67">
        <f t="shared" si="780"/>
        <v>0</v>
      </c>
      <c r="AO165" s="12"/>
      <c r="AP165" s="67">
        <f t="shared" si="781"/>
        <v>0</v>
      </c>
      <c r="AQ165" s="12"/>
      <c r="AR165" s="67">
        <f t="shared" si="782"/>
        <v>0</v>
      </c>
      <c r="AS165" s="12"/>
      <c r="AT165" s="67">
        <f t="shared" si="783"/>
        <v>0</v>
      </c>
      <c r="AU165" s="12"/>
      <c r="AV165" s="67">
        <f t="shared" si="784"/>
        <v>0</v>
      </c>
      <c r="AW165" s="12"/>
      <c r="AX165" s="67">
        <f t="shared" si="785"/>
        <v>0</v>
      </c>
      <c r="AY165" s="12"/>
      <c r="AZ165" s="67">
        <f t="shared" si="786"/>
        <v>0</v>
      </c>
      <c r="BA165" s="12"/>
      <c r="BB165" s="67">
        <f t="shared" si="787"/>
        <v>0</v>
      </c>
      <c r="BC165" s="12"/>
      <c r="BD165" s="67">
        <f t="shared" si="788"/>
        <v>0</v>
      </c>
      <c r="BE165" s="160">
        <v>1</v>
      </c>
      <c r="BF165" s="69">
        <f t="shared" si="790"/>
        <v>0</v>
      </c>
      <c r="BG165" s="11"/>
    </row>
    <row r="166" spans="1:59" ht="27" outlineLevel="1" x14ac:dyDescent="0.25">
      <c r="A166" s="110" t="s">
        <v>334</v>
      </c>
      <c r="B166" s="109" t="s">
        <v>269</v>
      </c>
      <c r="C166" s="40" t="s">
        <v>112</v>
      </c>
      <c r="D166" s="40"/>
      <c r="E166" s="12"/>
      <c r="F166" s="67">
        <f t="shared" si="763"/>
        <v>0</v>
      </c>
      <c r="G166" s="12"/>
      <c r="H166" s="67">
        <f t="shared" si="764"/>
        <v>0</v>
      </c>
      <c r="I166" s="12"/>
      <c r="J166" s="67">
        <f t="shared" si="765"/>
        <v>0</v>
      </c>
      <c r="K166" s="12"/>
      <c r="L166" s="67">
        <f t="shared" si="766"/>
        <v>0</v>
      </c>
      <c r="M166" s="12"/>
      <c r="N166" s="67">
        <f t="shared" si="767"/>
        <v>0</v>
      </c>
      <c r="O166" s="12"/>
      <c r="P166" s="67">
        <f t="shared" si="768"/>
        <v>0</v>
      </c>
      <c r="Q166" s="12"/>
      <c r="R166" s="67">
        <f t="shared" si="769"/>
        <v>0</v>
      </c>
      <c r="S166" s="12"/>
      <c r="T166" s="67">
        <f t="shared" si="770"/>
        <v>0</v>
      </c>
      <c r="U166" s="12"/>
      <c r="V166" s="67">
        <f t="shared" si="771"/>
        <v>0</v>
      </c>
      <c r="W166" s="12"/>
      <c r="X166" s="67">
        <f t="shared" si="772"/>
        <v>0</v>
      </c>
      <c r="Y166" s="12"/>
      <c r="Z166" s="67">
        <f t="shared" si="773"/>
        <v>0</v>
      </c>
      <c r="AA166" s="12"/>
      <c r="AB166" s="67">
        <f t="shared" si="774"/>
        <v>0</v>
      </c>
      <c r="AC166" s="12"/>
      <c r="AD166" s="67">
        <f t="shared" si="775"/>
        <v>0</v>
      </c>
      <c r="AE166" s="12"/>
      <c r="AF166" s="67">
        <f t="shared" si="776"/>
        <v>0</v>
      </c>
      <c r="AG166" s="12"/>
      <c r="AH166" s="67">
        <f t="shared" si="777"/>
        <v>0</v>
      </c>
      <c r="AI166" s="12"/>
      <c r="AJ166" s="67">
        <f t="shared" si="778"/>
        <v>0</v>
      </c>
      <c r="AK166" s="12"/>
      <c r="AL166" s="67">
        <f t="shared" si="779"/>
        <v>0</v>
      </c>
      <c r="AM166" s="12"/>
      <c r="AN166" s="67">
        <f t="shared" si="780"/>
        <v>0</v>
      </c>
      <c r="AO166" s="12"/>
      <c r="AP166" s="67">
        <f t="shared" si="781"/>
        <v>0</v>
      </c>
      <c r="AQ166" s="12"/>
      <c r="AR166" s="67">
        <f t="shared" si="782"/>
        <v>0</v>
      </c>
      <c r="AS166" s="12"/>
      <c r="AT166" s="67">
        <f t="shared" si="783"/>
        <v>0</v>
      </c>
      <c r="AU166" s="12"/>
      <c r="AV166" s="67">
        <f t="shared" si="784"/>
        <v>0</v>
      </c>
      <c r="AW166" s="12"/>
      <c r="AX166" s="67">
        <f t="shared" si="785"/>
        <v>0</v>
      </c>
      <c r="AY166" s="12"/>
      <c r="AZ166" s="67">
        <f t="shared" si="786"/>
        <v>0</v>
      </c>
      <c r="BA166" s="12"/>
      <c r="BB166" s="67">
        <f t="shared" si="787"/>
        <v>0</v>
      </c>
      <c r="BC166" s="12"/>
      <c r="BD166" s="67">
        <f t="shared" si="788"/>
        <v>0</v>
      </c>
      <c r="BE166" s="160">
        <v>1</v>
      </c>
      <c r="BF166" s="69">
        <f t="shared" si="790"/>
        <v>0</v>
      </c>
      <c r="BG166" s="11"/>
    </row>
    <row r="167" spans="1:59" ht="27" outlineLevel="1" x14ac:dyDescent="0.25">
      <c r="A167" s="110" t="s">
        <v>335</v>
      </c>
      <c r="B167" s="109" t="s">
        <v>271</v>
      </c>
      <c r="C167" s="40" t="s">
        <v>112</v>
      </c>
      <c r="D167" s="40"/>
      <c r="E167" s="12"/>
      <c r="F167" s="67">
        <f t="shared" si="763"/>
        <v>0</v>
      </c>
      <c r="G167" s="12"/>
      <c r="H167" s="67">
        <f t="shared" si="764"/>
        <v>0</v>
      </c>
      <c r="I167" s="12"/>
      <c r="J167" s="67">
        <f t="shared" si="765"/>
        <v>0</v>
      </c>
      <c r="K167" s="12"/>
      <c r="L167" s="67">
        <f t="shared" si="766"/>
        <v>0</v>
      </c>
      <c r="M167" s="12"/>
      <c r="N167" s="67">
        <f t="shared" si="767"/>
        <v>0</v>
      </c>
      <c r="O167" s="12"/>
      <c r="P167" s="67">
        <f t="shared" si="768"/>
        <v>0</v>
      </c>
      <c r="Q167" s="12"/>
      <c r="R167" s="67">
        <f t="shared" si="769"/>
        <v>0</v>
      </c>
      <c r="S167" s="12"/>
      <c r="T167" s="67">
        <f t="shared" si="770"/>
        <v>0</v>
      </c>
      <c r="U167" s="12"/>
      <c r="V167" s="67">
        <f t="shared" si="771"/>
        <v>0</v>
      </c>
      <c r="W167" s="12"/>
      <c r="X167" s="67">
        <f t="shared" si="772"/>
        <v>0</v>
      </c>
      <c r="Y167" s="12"/>
      <c r="Z167" s="67">
        <f t="shared" si="773"/>
        <v>0</v>
      </c>
      <c r="AA167" s="12"/>
      <c r="AB167" s="67">
        <f t="shared" si="774"/>
        <v>0</v>
      </c>
      <c r="AC167" s="12"/>
      <c r="AD167" s="67">
        <f t="shared" si="775"/>
        <v>0</v>
      </c>
      <c r="AE167" s="12"/>
      <c r="AF167" s="67">
        <f t="shared" si="776"/>
        <v>0</v>
      </c>
      <c r="AG167" s="12"/>
      <c r="AH167" s="67">
        <f t="shared" si="777"/>
        <v>0</v>
      </c>
      <c r="AI167" s="12"/>
      <c r="AJ167" s="67">
        <f t="shared" si="778"/>
        <v>0</v>
      </c>
      <c r="AK167" s="12"/>
      <c r="AL167" s="67">
        <f t="shared" si="779"/>
        <v>0</v>
      </c>
      <c r="AM167" s="12"/>
      <c r="AN167" s="67">
        <f t="shared" si="780"/>
        <v>0</v>
      </c>
      <c r="AO167" s="12"/>
      <c r="AP167" s="67">
        <f t="shared" si="781"/>
        <v>0</v>
      </c>
      <c r="AQ167" s="12"/>
      <c r="AR167" s="67">
        <f t="shared" si="782"/>
        <v>0</v>
      </c>
      <c r="AS167" s="12"/>
      <c r="AT167" s="67">
        <f t="shared" si="783"/>
        <v>0</v>
      </c>
      <c r="AU167" s="12"/>
      <c r="AV167" s="67">
        <f t="shared" si="784"/>
        <v>0</v>
      </c>
      <c r="AW167" s="12"/>
      <c r="AX167" s="67">
        <f t="shared" si="785"/>
        <v>0</v>
      </c>
      <c r="AY167" s="12"/>
      <c r="AZ167" s="67">
        <f t="shared" si="786"/>
        <v>0</v>
      </c>
      <c r="BA167" s="12"/>
      <c r="BB167" s="67">
        <f t="shared" si="787"/>
        <v>0</v>
      </c>
      <c r="BC167" s="12"/>
      <c r="BD167" s="67">
        <f t="shared" si="788"/>
        <v>0</v>
      </c>
      <c r="BE167" s="160">
        <v>1</v>
      </c>
      <c r="BF167" s="69">
        <f t="shared" si="790"/>
        <v>0</v>
      </c>
      <c r="BG167" s="11"/>
    </row>
    <row r="168" spans="1:59" ht="27" outlineLevel="1" x14ac:dyDescent="0.25">
      <c r="A168" s="110" t="s">
        <v>336</v>
      </c>
      <c r="B168" s="109" t="s">
        <v>273</v>
      </c>
      <c r="C168" s="40" t="s">
        <v>112</v>
      </c>
      <c r="D168" s="40"/>
      <c r="E168" s="12">
        <v>1</v>
      </c>
      <c r="F168" s="67">
        <f t="shared" si="763"/>
        <v>0</v>
      </c>
      <c r="G168" s="12"/>
      <c r="H168" s="67">
        <f t="shared" si="764"/>
        <v>0</v>
      </c>
      <c r="I168" s="12"/>
      <c r="J168" s="67">
        <f t="shared" si="765"/>
        <v>0</v>
      </c>
      <c r="K168" s="12"/>
      <c r="L168" s="67">
        <f t="shared" si="766"/>
        <v>0</v>
      </c>
      <c r="M168" s="12"/>
      <c r="N168" s="67">
        <f t="shared" si="767"/>
        <v>0</v>
      </c>
      <c r="O168" s="12"/>
      <c r="P168" s="67">
        <f t="shared" si="768"/>
        <v>0</v>
      </c>
      <c r="Q168" s="12"/>
      <c r="R168" s="67">
        <f t="shared" si="769"/>
        <v>0</v>
      </c>
      <c r="S168" s="12"/>
      <c r="T168" s="67">
        <f t="shared" si="770"/>
        <v>0</v>
      </c>
      <c r="U168" s="12"/>
      <c r="V168" s="67">
        <f t="shared" si="771"/>
        <v>0</v>
      </c>
      <c r="W168" s="12"/>
      <c r="X168" s="67">
        <f t="shared" si="772"/>
        <v>0</v>
      </c>
      <c r="Y168" s="12"/>
      <c r="Z168" s="67">
        <f t="shared" si="773"/>
        <v>0</v>
      </c>
      <c r="AA168" s="12"/>
      <c r="AB168" s="67">
        <f t="shared" si="774"/>
        <v>0</v>
      </c>
      <c r="AC168" s="12"/>
      <c r="AD168" s="67">
        <f t="shared" si="775"/>
        <v>0</v>
      </c>
      <c r="AE168" s="12"/>
      <c r="AF168" s="67">
        <f t="shared" si="776"/>
        <v>0</v>
      </c>
      <c r="AG168" s="12"/>
      <c r="AH168" s="67">
        <f t="shared" si="777"/>
        <v>0</v>
      </c>
      <c r="AI168" s="12"/>
      <c r="AJ168" s="67">
        <f t="shared" si="778"/>
        <v>0</v>
      </c>
      <c r="AK168" s="12"/>
      <c r="AL168" s="67">
        <f t="shared" si="779"/>
        <v>0</v>
      </c>
      <c r="AM168" s="12"/>
      <c r="AN168" s="67">
        <f t="shared" si="780"/>
        <v>0</v>
      </c>
      <c r="AO168" s="12"/>
      <c r="AP168" s="67">
        <f t="shared" si="781"/>
        <v>0</v>
      </c>
      <c r="AQ168" s="12"/>
      <c r="AR168" s="67">
        <f t="shared" si="782"/>
        <v>0</v>
      </c>
      <c r="AS168" s="12"/>
      <c r="AT168" s="67">
        <f t="shared" si="783"/>
        <v>0</v>
      </c>
      <c r="AU168" s="12"/>
      <c r="AV168" s="67">
        <f t="shared" si="784"/>
        <v>0</v>
      </c>
      <c r="AW168" s="12"/>
      <c r="AX168" s="67">
        <f t="shared" si="785"/>
        <v>0</v>
      </c>
      <c r="AY168" s="12"/>
      <c r="AZ168" s="67">
        <f t="shared" si="786"/>
        <v>0</v>
      </c>
      <c r="BA168" s="12"/>
      <c r="BB168" s="67">
        <f t="shared" si="787"/>
        <v>0</v>
      </c>
      <c r="BC168" s="12"/>
      <c r="BD168" s="67">
        <f t="shared" si="788"/>
        <v>0</v>
      </c>
      <c r="BE168" s="68">
        <f t="shared" si="789"/>
        <v>1</v>
      </c>
      <c r="BF168" s="69">
        <f t="shared" si="790"/>
        <v>0</v>
      </c>
      <c r="BG168" s="11"/>
    </row>
    <row r="169" spans="1:59" ht="27" outlineLevel="1" x14ac:dyDescent="0.25">
      <c r="A169" s="110" t="s">
        <v>337</v>
      </c>
      <c r="B169" s="109" t="s">
        <v>275</v>
      </c>
      <c r="C169" s="40" t="s">
        <v>112</v>
      </c>
      <c r="D169" s="40"/>
      <c r="E169" s="12">
        <v>1</v>
      </c>
      <c r="F169" s="67">
        <f t="shared" si="763"/>
        <v>0</v>
      </c>
      <c r="G169" s="12"/>
      <c r="H169" s="67">
        <f t="shared" si="764"/>
        <v>0</v>
      </c>
      <c r="I169" s="12"/>
      <c r="J169" s="67">
        <f t="shared" si="765"/>
        <v>0</v>
      </c>
      <c r="K169" s="12"/>
      <c r="L169" s="67">
        <f t="shared" si="766"/>
        <v>0</v>
      </c>
      <c r="M169" s="12"/>
      <c r="N169" s="67">
        <f t="shared" si="767"/>
        <v>0</v>
      </c>
      <c r="O169" s="12"/>
      <c r="P169" s="67">
        <f t="shared" si="768"/>
        <v>0</v>
      </c>
      <c r="Q169" s="12"/>
      <c r="R169" s="67">
        <f t="shared" si="769"/>
        <v>0</v>
      </c>
      <c r="S169" s="12"/>
      <c r="T169" s="67">
        <f t="shared" si="770"/>
        <v>0</v>
      </c>
      <c r="U169" s="12"/>
      <c r="V169" s="67">
        <f t="shared" si="771"/>
        <v>0</v>
      </c>
      <c r="W169" s="12"/>
      <c r="X169" s="67">
        <f t="shared" si="772"/>
        <v>0</v>
      </c>
      <c r="Y169" s="12"/>
      <c r="Z169" s="67">
        <f t="shared" si="773"/>
        <v>0</v>
      </c>
      <c r="AA169" s="12"/>
      <c r="AB169" s="67">
        <f t="shared" si="774"/>
        <v>0</v>
      </c>
      <c r="AC169" s="12"/>
      <c r="AD169" s="67">
        <f t="shared" si="775"/>
        <v>0</v>
      </c>
      <c r="AE169" s="12"/>
      <c r="AF169" s="67">
        <f t="shared" si="776"/>
        <v>0</v>
      </c>
      <c r="AG169" s="12"/>
      <c r="AH169" s="67">
        <f t="shared" si="777"/>
        <v>0</v>
      </c>
      <c r="AI169" s="12"/>
      <c r="AJ169" s="67">
        <f t="shared" si="778"/>
        <v>0</v>
      </c>
      <c r="AK169" s="12"/>
      <c r="AL169" s="67">
        <f t="shared" si="779"/>
        <v>0</v>
      </c>
      <c r="AM169" s="12"/>
      <c r="AN169" s="67">
        <f t="shared" si="780"/>
        <v>0</v>
      </c>
      <c r="AO169" s="12"/>
      <c r="AP169" s="67">
        <f t="shared" si="781"/>
        <v>0</v>
      </c>
      <c r="AQ169" s="12"/>
      <c r="AR169" s="67">
        <f t="shared" si="782"/>
        <v>0</v>
      </c>
      <c r="AS169" s="12"/>
      <c r="AT169" s="67">
        <f t="shared" si="783"/>
        <v>0</v>
      </c>
      <c r="AU169" s="12"/>
      <c r="AV169" s="67">
        <f t="shared" si="784"/>
        <v>0</v>
      </c>
      <c r="AW169" s="12"/>
      <c r="AX169" s="67">
        <f t="shared" si="785"/>
        <v>0</v>
      </c>
      <c r="AY169" s="12"/>
      <c r="AZ169" s="67">
        <f t="shared" si="786"/>
        <v>0</v>
      </c>
      <c r="BA169" s="12"/>
      <c r="BB169" s="67">
        <f t="shared" si="787"/>
        <v>0</v>
      </c>
      <c r="BC169" s="12"/>
      <c r="BD169" s="67">
        <f t="shared" si="788"/>
        <v>0</v>
      </c>
      <c r="BE169" s="68">
        <f t="shared" si="789"/>
        <v>1</v>
      </c>
      <c r="BF169" s="69">
        <f t="shared" si="790"/>
        <v>0</v>
      </c>
      <c r="BG169" s="11"/>
    </row>
    <row r="170" spans="1:59" ht="27" outlineLevel="1" x14ac:dyDescent="0.25">
      <c r="A170" s="110" t="s">
        <v>338</v>
      </c>
      <c r="B170" s="109" t="s">
        <v>277</v>
      </c>
      <c r="C170" s="40" t="s">
        <v>112</v>
      </c>
      <c r="D170" s="40"/>
      <c r="E170" s="12">
        <v>1</v>
      </c>
      <c r="F170" s="67">
        <f t="shared" si="763"/>
        <v>0</v>
      </c>
      <c r="G170" s="12"/>
      <c r="H170" s="67">
        <f t="shared" si="764"/>
        <v>0</v>
      </c>
      <c r="I170" s="12"/>
      <c r="J170" s="67">
        <f t="shared" si="765"/>
        <v>0</v>
      </c>
      <c r="K170" s="12"/>
      <c r="L170" s="67">
        <f t="shared" si="766"/>
        <v>0</v>
      </c>
      <c r="M170" s="12"/>
      <c r="N170" s="67">
        <f t="shared" si="767"/>
        <v>0</v>
      </c>
      <c r="O170" s="12"/>
      <c r="P170" s="67">
        <f t="shared" si="768"/>
        <v>0</v>
      </c>
      <c r="Q170" s="12"/>
      <c r="R170" s="67">
        <f t="shared" si="769"/>
        <v>0</v>
      </c>
      <c r="S170" s="12"/>
      <c r="T170" s="67">
        <f t="shared" si="770"/>
        <v>0</v>
      </c>
      <c r="U170" s="12"/>
      <c r="V170" s="67">
        <f t="shared" si="771"/>
        <v>0</v>
      </c>
      <c r="W170" s="12"/>
      <c r="X170" s="67">
        <f t="shared" si="772"/>
        <v>0</v>
      </c>
      <c r="Y170" s="12"/>
      <c r="Z170" s="67">
        <f t="shared" si="773"/>
        <v>0</v>
      </c>
      <c r="AA170" s="12"/>
      <c r="AB170" s="67">
        <f t="shared" si="774"/>
        <v>0</v>
      </c>
      <c r="AC170" s="12"/>
      <c r="AD170" s="67">
        <f t="shared" si="775"/>
        <v>0</v>
      </c>
      <c r="AE170" s="12"/>
      <c r="AF170" s="67">
        <f t="shared" si="776"/>
        <v>0</v>
      </c>
      <c r="AG170" s="12"/>
      <c r="AH170" s="67">
        <f t="shared" si="777"/>
        <v>0</v>
      </c>
      <c r="AI170" s="12"/>
      <c r="AJ170" s="67">
        <f t="shared" si="778"/>
        <v>0</v>
      </c>
      <c r="AK170" s="12"/>
      <c r="AL170" s="67">
        <f t="shared" si="779"/>
        <v>0</v>
      </c>
      <c r="AM170" s="12"/>
      <c r="AN170" s="67">
        <f t="shared" si="780"/>
        <v>0</v>
      </c>
      <c r="AO170" s="12"/>
      <c r="AP170" s="67">
        <f t="shared" si="781"/>
        <v>0</v>
      </c>
      <c r="AQ170" s="12"/>
      <c r="AR170" s="67">
        <f t="shared" si="782"/>
        <v>0</v>
      </c>
      <c r="AS170" s="12"/>
      <c r="AT170" s="67">
        <f t="shared" si="783"/>
        <v>0</v>
      </c>
      <c r="AU170" s="12"/>
      <c r="AV170" s="67">
        <f t="shared" si="784"/>
        <v>0</v>
      </c>
      <c r="AW170" s="12"/>
      <c r="AX170" s="67">
        <f t="shared" si="785"/>
        <v>0</v>
      </c>
      <c r="AY170" s="12"/>
      <c r="AZ170" s="67">
        <f t="shared" si="786"/>
        <v>0</v>
      </c>
      <c r="BA170" s="12"/>
      <c r="BB170" s="67">
        <f t="shared" si="787"/>
        <v>0</v>
      </c>
      <c r="BC170" s="12"/>
      <c r="BD170" s="67">
        <f t="shared" si="788"/>
        <v>0</v>
      </c>
      <c r="BE170" s="68">
        <f t="shared" si="789"/>
        <v>1</v>
      </c>
      <c r="BF170" s="69">
        <f t="shared" si="790"/>
        <v>0</v>
      </c>
      <c r="BG170" s="11"/>
    </row>
    <row r="171" spans="1:59" ht="27" outlineLevel="1" x14ac:dyDescent="0.25">
      <c r="A171" s="110" t="s">
        <v>339</v>
      </c>
      <c r="B171" s="109" t="s">
        <v>279</v>
      </c>
      <c r="C171" s="40" t="s">
        <v>112</v>
      </c>
      <c r="D171" s="40"/>
      <c r="E171" s="12"/>
      <c r="F171" s="67">
        <f t="shared" si="763"/>
        <v>0</v>
      </c>
      <c r="G171" s="12"/>
      <c r="H171" s="67">
        <f t="shared" si="764"/>
        <v>0</v>
      </c>
      <c r="I171" s="12"/>
      <c r="J171" s="67">
        <f t="shared" si="765"/>
        <v>0</v>
      </c>
      <c r="K171" s="12"/>
      <c r="L171" s="67">
        <f t="shared" si="766"/>
        <v>0</v>
      </c>
      <c r="M171" s="12"/>
      <c r="N171" s="67">
        <f t="shared" si="767"/>
        <v>0</v>
      </c>
      <c r="O171" s="12"/>
      <c r="P171" s="67">
        <f t="shared" si="768"/>
        <v>0</v>
      </c>
      <c r="Q171" s="12"/>
      <c r="R171" s="67">
        <f t="shared" si="769"/>
        <v>0</v>
      </c>
      <c r="S171" s="12"/>
      <c r="T171" s="67">
        <f t="shared" si="770"/>
        <v>0</v>
      </c>
      <c r="U171" s="12"/>
      <c r="V171" s="67">
        <f t="shared" si="771"/>
        <v>0</v>
      </c>
      <c r="W171" s="12"/>
      <c r="X171" s="67">
        <f t="shared" si="772"/>
        <v>0</v>
      </c>
      <c r="Y171" s="12"/>
      <c r="Z171" s="67">
        <f t="shared" si="773"/>
        <v>0</v>
      </c>
      <c r="AA171" s="12"/>
      <c r="AB171" s="67">
        <f t="shared" si="774"/>
        <v>0</v>
      </c>
      <c r="AC171" s="12"/>
      <c r="AD171" s="67">
        <f t="shared" si="775"/>
        <v>0</v>
      </c>
      <c r="AE171" s="12"/>
      <c r="AF171" s="67">
        <f t="shared" si="776"/>
        <v>0</v>
      </c>
      <c r="AG171" s="12"/>
      <c r="AH171" s="67">
        <f t="shared" si="777"/>
        <v>0</v>
      </c>
      <c r="AI171" s="12"/>
      <c r="AJ171" s="67">
        <f t="shared" si="778"/>
        <v>0</v>
      </c>
      <c r="AK171" s="12"/>
      <c r="AL171" s="67">
        <f t="shared" si="779"/>
        <v>0</v>
      </c>
      <c r="AM171" s="12"/>
      <c r="AN171" s="67">
        <f t="shared" si="780"/>
        <v>0</v>
      </c>
      <c r="AO171" s="12"/>
      <c r="AP171" s="67">
        <f t="shared" si="781"/>
        <v>0</v>
      </c>
      <c r="AQ171" s="12"/>
      <c r="AR171" s="67">
        <f t="shared" si="782"/>
        <v>0</v>
      </c>
      <c r="AS171" s="12"/>
      <c r="AT171" s="67">
        <f t="shared" si="783"/>
        <v>0</v>
      </c>
      <c r="AU171" s="12"/>
      <c r="AV171" s="67">
        <f t="shared" si="784"/>
        <v>0</v>
      </c>
      <c r="AW171" s="12"/>
      <c r="AX171" s="67">
        <f t="shared" si="785"/>
        <v>0</v>
      </c>
      <c r="AY171" s="12"/>
      <c r="AZ171" s="67">
        <f t="shared" si="786"/>
        <v>0</v>
      </c>
      <c r="BA171" s="12"/>
      <c r="BB171" s="67">
        <f t="shared" si="787"/>
        <v>0</v>
      </c>
      <c r="BC171" s="12"/>
      <c r="BD171" s="67">
        <f t="shared" si="788"/>
        <v>0</v>
      </c>
      <c r="BE171" s="160">
        <v>1</v>
      </c>
      <c r="BF171" s="69">
        <f t="shared" si="790"/>
        <v>0</v>
      </c>
      <c r="BG171" s="11"/>
    </row>
    <row r="172" spans="1:59" ht="27" outlineLevel="1" x14ac:dyDescent="0.25">
      <c r="A172" s="110" t="s">
        <v>340</v>
      </c>
      <c r="B172" s="109" t="s">
        <v>281</v>
      </c>
      <c r="C172" s="40" t="s">
        <v>112</v>
      </c>
      <c r="D172" s="40"/>
      <c r="E172" s="12">
        <v>2</v>
      </c>
      <c r="F172" s="67">
        <f t="shared" si="763"/>
        <v>0</v>
      </c>
      <c r="G172" s="12"/>
      <c r="H172" s="67">
        <f t="shared" si="764"/>
        <v>0</v>
      </c>
      <c r="I172" s="12"/>
      <c r="J172" s="67">
        <f t="shared" si="765"/>
        <v>0</v>
      </c>
      <c r="K172" s="12"/>
      <c r="L172" s="67">
        <f t="shared" si="766"/>
        <v>0</v>
      </c>
      <c r="M172" s="12"/>
      <c r="N172" s="67">
        <f t="shared" si="767"/>
        <v>0</v>
      </c>
      <c r="O172" s="12"/>
      <c r="P172" s="67">
        <f t="shared" si="768"/>
        <v>0</v>
      </c>
      <c r="Q172" s="12"/>
      <c r="R172" s="67">
        <f t="shared" si="769"/>
        <v>0</v>
      </c>
      <c r="S172" s="12"/>
      <c r="T172" s="67">
        <f t="shared" si="770"/>
        <v>0</v>
      </c>
      <c r="U172" s="12"/>
      <c r="V172" s="67">
        <f t="shared" si="771"/>
        <v>0</v>
      </c>
      <c r="W172" s="12"/>
      <c r="X172" s="67">
        <f t="shared" si="772"/>
        <v>0</v>
      </c>
      <c r="Y172" s="12"/>
      <c r="Z172" s="67">
        <f t="shared" si="773"/>
        <v>0</v>
      </c>
      <c r="AA172" s="12"/>
      <c r="AB172" s="67">
        <f t="shared" si="774"/>
        <v>0</v>
      </c>
      <c r="AC172" s="12"/>
      <c r="AD172" s="67">
        <f t="shared" si="775"/>
        <v>0</v>
      </c>
      <c r="AE172" s="12"/>
      <c r="AF172" s="67">
        <f t="shared" si="776"/>
        <v>0</v>
      </c>
      <c r="AG172" s="12"/>
      <c r="AH172" s="67">
        <f t="shared" si="777"/>
        <v>0</v>
      </c>
      <c r="AI172" s="12"/>
      <c r="AJ172" s="67">
        <f t="shared" si="778"/>
        <v>0</v>
      </c>
      <c r="AK172" s="12"/>
      <c r="AL172" s="67">
        <f t="shared" si="779"/>
        <v>0</v>
      </c>
      <c r="AM172" s="12"/>
      <c r="AN172" s="67">
        <f t="shared" si="780"/>
        <v>0</v>
      </c>
      <c r="AO172" s="12"/>
      <c r="AP172" s="67">
        <f t="shared" si="781"/>
        <v>0</v>
      </c>
      <c r="AQ172" s="12"/>
      <c r="AR172" s="67">
        <f t="shared" si="782"/>
        <v>0</v>
      </c>
      <c r="AS172" s="12"/>
      <c r="AT172" s="67">
        <f t="shared" si="783"/>
        <v>0</v>
      </c>
      <c r="AU172" s="12"/>
      <c r="AV172" s="67">
        <f t="shared" si="784"/>
        <v>0</v>
      </c>
      <c r="AW172" s="12"/>
      <c r="AX172" s="67">
        <f t="shared" si="785"/>
        <v>0</v>
      </c>
      <c r="AY172" s="12"/>
      <c r="AZ172" s="67">
        <f t="shared" si="786"/>
        <v>0</v>
      </c>
      <c r="BA172" s="12"/>
      <c r="BB172" s="67">
        <f t="shared" si="787"/>
        <v>0</v>
      </c>
      <c r="BC172" s="12"/>
      <c r="BD172" s="67">
        <f t="shared" si="788"/>
        <v>0</v>
      </c>
      <c r="BE172" s="68">
        <f t="shared" si="789"/>
        <v>2</v>
      </c>
      <c r="BF172" s="69">
        <f t="shared" si="790"/>
        <v>0</v>
      </c>
      <c r="BG172" s="11"/>
    </row>
    <row r="173" spans="1:59" ht="27" outlineLevel="1" x14ac:dyDescent="0.25">
      <c r="A173" s="110" t="s">
        <v>341</v>
      </c>
      <c r="B173" s="109" t="s">
        <v>283</v>
      </c>
      <c r="C173" s="40" t="s">
        <v>112</v>
      </c>
      <c r="D173" s="40"/>
      <c r="E173" s="12"/>
      <c r="F173" s="67">
        <f t="shared" si="763"/>
        <v>0</v>
      </c>
      <c r="G173" s="12"/>
      <c r="H173" s="67">
        <f t="shared" si="764"/>
        <v>0</v>
      </c>
      <c r="I173" s="12"/>
      <c r="J173" s="67">
        <f t="shared" si="765"/>
        <v>0</v>
      </c>
      <c r="K173" s="12"/>
      <c r="L173" s="67">
        <f t="shared" si="766"/>
        <v>0</v>
      </c>
      <c r="M173" s="12"/>
      <c r="N173" s="67">
        <f t="shared" si="767"/>
        <v>0</v>
      </c>
      <c r="O173" s="12"/>
      <c r="P173" s="67">
        <f t="shared" si="768"/>
        <v>0</v>
      </c>
      <c r="Q173" s="12"/>
      <c r="R173" s="67">
        <f t="shared" si="769"/>
        <v>0</v>
      </c>
      <c r="S173" s="12"/>
      <c r="T173" s="67">
        <f t="shared" si="770"/>
        <v>0</v>
      </c>
      <c r="U173" s="12"/>
      <c r="V173" s="67">
        <f t="shared" si="771"/>
        <v>0</v>
      </c>
      <c r="W173" s="12"/>
      <c r="X173" s="67">
        <f t="shared" si="772"/>
        <v>0</v>
      </c>
      <c r="Y173" s="12"/>
      <c r="Z173" s="67">
        <f t="shared" si="773"/>
        <v>0</v>
      </c>
      <c r="AA173" s="12"/>
      <c r="AB173" s="67">
        <f t="shared" si="774"/>
        <v>0</v>
      </c>
      <c r="AC173" s="12"/>
      <c r="AD173" s="67">
        <f t="shared" si="775"/>
        <v>0</v>
      </c>
      <c r="AE173" s="12"/>
      <c r="AF173" s="67">
        <f t="shared" si="776"/>
        <v>0</v>
      </c>
      <c r="AG173" s="12"/>
      <c r="AH173" s="67">
        <f t="shared" si="777"/>
        <v>0</v>
      </c>
      <c r="AI173" s="12"/>
      <c r="AJ173" s="67">
        <f t="shared" si="778"/>
        <v>0</v>
      </c>
      <c r="AK173" s="12"/>
      <c r="AL173" s="67">
        <f t="shared" si="779"/>
        <v>0</v>
      </c>
      <c r="AM173" s="12"/>
      <c r="AN173" s="67">
        <f t="shared" si="780"/>
        <v>0</v>
      </c>
      <c r="AO173" s="12"/>
      <c r="AP173" s="67">
        <f t="shared" si="781"/>
        <v>0</v>
      </c>
      <c r="AQ173" s="12"/>
      <c r="AR173" s="67">
        <f t="shared" si="782"/>
        <v>0</v>
      </c>
      <c r="AS173" s="12"/>
      <c r="AT173" s="67">
        <f t="shared" si="783"/>
        <v>0</v>
      </c>
      <c r="AU173" s="12"/>
      <c r="AV173" s="67">
        <f t="shared" si="784"/>
        <v>0</v>
      </c>
      <c r="AW173" s="12"/>
      <c r="AX173" s="67">
        <f t="shared" si="785"/>
        <v>0</v>
      </c>
      <c r="AY173" s="12"/>
      <c r="AZ173" s="67">
        <f t="shared" si="786"/>
        <v>0</v>
      </c>
      <c r="BA173" s="12"/>
      <c r="BB173" s="67">
        <f t="shared" si="787"/>
        <v>0</v>
      </c>
      <c r="BC173" s="12"/>
      <c r="BD173" s="67">
        <f t="shared" si="788"/>
        <v>0</v>
      </c>
      <c r="BE173" s="160">
        <v>1</v>
      </c>
      <c r="BF173" s="69">
        <f t="shared" si="790"/>
        <v>0</v>
      </c>
      <c r="BG173" s="11"/>
    </row>
    <row r="174" spans="1:59" ht="27" outlineLevel="1" x14ac:dyDescent="0.25">
      <c r="A174" s="110" t="s">
        <v>342</v>
      </c>
      <c r="B174" s="109" t="s">
        <v>285</v>
      </c>
      <c r="C174" s="40" t="s">
        <v>112</v>
      </c>
      <c r="D174" s="40"/>
      <c r="E174" s="12"/>
      <c r="F174" s="67">
        <f t="shared" si="763"/>
        <v>0</v>
      </c>
      <c r="G174" s="12"/>
      <c r="H174" s="67">
        <f t="shared" si="764"/>
        <v>0</v>
      </c>
      <c r="I174" s="12"/>
      <c r="J174" s="67">
        <f t="shared" si="765"/>
        <v>0</v>
      </c>
      <c r="K174" s="12"/>
      <c r="L174" s="67">
        <f t="shared" si="766"/>
        <v>0</v>
      </c>
      <c r="M174" s="12"/>
      <c r="N174" s="67">
        <f t="shared" si="767"/>
        <v>0</v>
      </c>
      <c r="O174" s="12"/>
      <c r="P174" s="67">
        <f t="shared" si="768"/>
        <v>0</v>
      </c>
      <c r="Q174" s="12"/>
      <c r="R174" s="67">
        <f t="shared" si="769"/>
        <v>0</v>
      </c>
      <c r="S174" s="12"/>
      <c r="T174" s="67">
        <f t="shared" si="770"/>
        <v>0</v>
      </c>
      <c r="U174" s="12"/>
      <c r="V174" s="67">
        <f t="shared" si="771"/>
        <v>0</v>
      </c>
      <c r="W174" s="12"/>
      <c r="X174" s="67">
        <f t="shared" si="772"/>
        <v>0</v>
      </c>
      <c r="Y174" s="12"/>
      <c r="Z174" s="67">
        <f t="shared" si="773"/>
        <v>0</v>
      </c>
      <c r="AA174" s="12"/>
      <c r="AB174" s="67">
        <f t="shared" si="774"/>
        <v>0</v>
      </c>
      <c r="AC174" s="12"/>
      <c r="AD174" s="67">
        <f t="shared" si="775"/>
        <v>0</v>
      </c>
      <c r="AE174" s="12"/>
      <c r="AF174" s="67">
        <f t="shared" si="776"/>
        <v>0</v>
      </c>
      <c r="AG174" s="12"/>
      <c r="AH174" s="67">
        <f t="shared" si="777"/>
        <v>0</v>
      </c>
      <c r="AI174" s="12"/>
      <c r="AJ174" s="67">
        <f t="shared" si="778"/>
        <v>0</v>
      </c>
      <c r="AK174" s="12"/>
      <c r="AL174" s="67">
        <f t="shared" si="779"/>
        <v>0</v>
      </c>
      <c r="AM174" s="12"/>
      <c r="AN174" s="67">
        <f t="shared" si="780"/>
        <v>0</v>
      </c>
      <c r="AO174" s="12"/>
      <c r="AP174" s="67">
        <f t="shared" si="781"/>
        <v>0</v>
      </c>
      <c r="AQ174" s="12"/>
      <c r="AR174" s="67">
        <f t="shared" si="782"/>
        <v>0</v>
      </c>
      <c r="AS174" s="12"/>
      <c r="AT174" s="67">
        <f t="shared" si="783"/>
        <v>0</v>
      </c>
      <c r="AU174" s="12"/>
      <c r="AV174" s="67">
        <f t="shared" si="784"/>
        <v>0</v>
      </c>
      <c r="AW174" s="12"/>
      <c r="AX174" s="67">
        <f t="shared" si="785"/>
        <v>0</v>
      </c>
      <c r="AY174" s="12"/>
      <c r="AZ174" s="67">
        <f t="shared" si="786"/>
        <v>0</v>
      </c>
      <c r="BA174" s="12"/>
      <c r="BB174" s="67">
        <f t="shared" si="787"/>
        <v>0</v>
      </c>
      <c r="BC174" s="12"/>
      <c r="BD174" s="67">
        <f t="shared" si="788"/>
        <v>0</v>
      </c>
      <c r="BE174" s="160">
        <v>1</v>
      </c>
      <c r="BF174" s="69">
        <f t="shared" si="790"/>
        <v>0</v>
      </c>
      <c r="BG174" s="11"/>
    </row>
    <row r="175" spans="1:59" ht="27" outlineLevel="1" x14ac:dyDescent="0.25">
      <c r="A175" s="110" t="s">
        <v>343</v>
      </c>
      <c r="B175" s="109" t="s">
        <v>287</v>
      </c>
      <c r="C175" s="40" t="s">
        <v>112</v>
      </c>
      <c r="D175" s="40"/>
      <c r="E175" s="12"/>
      <c r="F175" s="67">
        <f t="shared" si="763"/>
        <v>0</v>
      </c>
      <c r="G175" s="12"/>
      <c r="H175" s="67">
        <f t="shared" si="764"/>
        <v>0</v>
      </c>
      <c r="I175" s="12"/>
      <c r="J175" s="67">
        <f t="shared" si="765"/>
        <v>0</v>
      </c>
      <c r="K175" s="12"/>
      <c r="L175" s="67">
        <f t="shared" si="766"/>
        <v>0</v>
      </c>
      <c r="M175" s="12"/>
      <c r="N175" s="67">
        <f t="shared" si="767"/>
        <v>0</v>
      </c>
      <c r="O175" s="12"/>
      <c r="P175" s="67">
        <f t="shared" si="768"/>
        <v>0</v>
      </c>
      <c r="Q175" s="12"/>
      <c r="R175" s="67">
        <f t="shared" si="769"/>
        <v>0</v>
      </c>
      <c r="S175" s="12"/>
      <c r="T175" s="67">
        <f t="shared" si="770"/>
        <v>0</v>
      </c>
      <c r="U175" s="12"/>
      <c r="V175" s="67">
        <f t="shared" si="771"/>
        <v>0</v>
      </c>
      <c r="W175" s="12"/>
      <c r="X175" s="67">
        <f t="shared" si="772"/>
        <v>0</v>
      </c>
      <c r="Y175" s="12"/>
      <c r="Z175" s="67">
        <f t="shared" si="773"/>
        <v>0</v>
      </c>
      <c r="AA175" s="12"/>
      <c r="AB175" s="67">
        <f t="shared" si="774"/>
        <v>0</v>
      </c>
      <c r="AC175" s="12"/>
      <c r="AD175" s="67">
        <f t="shared" si="775"/>
        <v>0</v>
      </c>
      <c r="AE175" s="12"/>
      <c r="AF175" s="67">
        <f t="shared" si="776"/>
        <v>0</v>
      </c>
      <c r="AG175" s="12"/>
      <c r="AH175" s="67">
        <f t="shared" si="777"/>
        <v>0</v>
      </c>
      <c r="AI175" s="12"/>
      <c r="AJ175" s="67">
        <f t="shared" si="778"/>
        <v>0</v>
      </c>
      <c r="AK175" s="12"/>
      <c r="AL175" s="67">
        <f t="shared" si="779"/>
        <v>0</v>
      </c>
      <c r="AM175" s="12"/>
      <c r="AN175" s="67">
        <f t="shared" si="780"/>
        <v>0</v>
      </c>
      <c r="AO175" s="12"/>
      <c r="AP175" s="67">
        <f t="shared" si="781"/>
        <v>0</v>
      </c>
      <c r="AQ175" s="12"/>
      <c r="AR175" s="67">
        <f t="shared" si="782"/>
        <v>0</v>
      </c>
      <c r="AS175" s="12"/>
      <c r="AT175" s="67">
        <f t="shared" si="783"/>
        <v>0</v>
      </c>
      <c r="AU175" s="12"/>
      <c r="AV175" s="67">
        <f t="shared" si="784"/>
        <v>0</v>
      </c>
      <c r="AW175" s="12"/>
      <c r="AX175" s="67">
        <f t="shared" si="785"/>
        <v>0</v>
      </c>
      <c r="AY175" s="12"/>
      <c r="AZ175" s="67">
        <f t="shared" si="786"/>
        <v>0</v>
      </c>
      <c r="BA175" s="12"/>
      <c r="BB175" s="67">
        <f t="shared" si="787"/>
        <v>0</v>
      </c>
      <c r="BC175" s="12"/>
      <c r="BD175" s="67">
        <f t="shared" si="788"/>
        <v>0</v>
      </c>
      <c r="BE175" s="160">
        <v>1</v>
      </c>
      <c r="BF175" s="69">
        <f t="shared" si="790"/>
        <v>0</v>
      </c>
      <c r="BG175" s="11"/>
    </row>
    <row r="176" spans="1:59" ht="27" outlineLevel="1" x14ac:dyDescent="0.25">
      <c r="A176" s="110" t="s">
        <v>344</v>
      </c>
      <c r="B176" s="109" t="s">
        <v>289</v>
      </c>
      <c r="C176" s="40" t="s">
        <v>112</v>
      </c>
      <c r="D176" s="40"/>
      <c r="E176" s="12"/>
      <c r="F176" s="67">
        <f t="shared" si="763"/>
        <v>0</v>
      </c>
      <c r="G176" s="12"/>
      <c r="H176" s="67">
        <f t="shared" si="764"/>
        <v>0</v>
      </c>
      <c r="I176" s="12"/>
      <c r="J176" s="67">
        <f t="shared" si="765"/>
        <v>0</v>
      </c>
      <c r="K176" s="12"/>
      <c r="L176" s="67">
        <f t="shared" si="766"/>
        <v>0</v>
      </c>
      <c r="M176" s="12"/>
      <c r="N176" s="67">
        <f t="shared" si="767"/>
        <v>0</v>
      </c>
      <c r="O176" s="12"/>
      <c r="P176" s="67">
        <f t="shared" si="768"/>
        <v>0</v>
      </c>
      <c r="Q176" s="12"/>
      <c r="R176" s="67">
        <f t="shared" si="769"/>
        <v>0</v>
      </c>
      <c r="S176" s="12"/>
      <c r="T176" s="67">
        <f t="shared" si="770"/>
        <v>0</v>
      </c>
      <c r="U176" s="12"/>
      <c r="V176" s="67">
        <f t="shared" si="771"/>
        <v>0</v>
      </c>
      <c r="W176" s="12"/>
      <c r="X176" s="67">
        <f t="shared" si="772"/>
        <v>0</v>
      </c>
      <c r="Y176" s="12"/>
      <c r="Z176" s="67">
        <f t="shared" si="773"/>
        <v>0</v>
      </c>
      <c r="AA176" s="12"/>
      <c r="AB176" s="67">
        <f t="shared" si="774"/>
        <v>0</v>
      </c>
      <c r="AC176" s="12"/>
      <c r="AD176" s="67">
        <f t="shared" si="775"/>
        <v>0</v>
      </c>
      <c r="AE176" s="12"/>
      <c r="AF176" s="67">
        <f t="shared" si="776"/>
        <v>0</v>
      </c>
      <c r="AG176" s="12"/>
      <c r="AH176" s="67">
        <f t="shared" si="777"/>
        <v>0</v>
      </c>
      <c r="AI176" s="12"/>
      <c r="AJ176" s="67">
        <f t="shared" si="778"/>
        <v>0</v>
      </c>
      <c r="AK176" s="12"/>
      <c r="AL176" s="67">
        <f t="shared" si="779"/>
        <v>0</v>
      </c>
      <c r="AM176" s="12"/>
      <c r="AN176" s="67">
        <f t="shared" si="780"/>
        <v>0</v>
      </c>
      <c r="AO176" s="12"/>
      <c r="AP176" s="67">
        <f t="shared" si="781"/>
        <v>0</v>
      </c>
      <c r="AQ176" s="12"/>
      <c r="AR176" s="67">
        <f t="shared" si="782"/>
        <v>0</v>
      </c>
      <c r="AS176" s="12"/>
      <c r="AT176" s="67">
        <f t="shared" si="783"/>
        <v>0</v>
      </c>
      <c r="AU176" s="12"/>
      <c r="AV176" s="67">
        <f t="shared" si="784"/>
        <v>0</v>
      </c>
      <c r="AW176" s="12"/>
      <c r="AX176" s="67">
        <f t="shared" si="785"/>
        <v>0</v>
      </c>
      <c r="AY176" s="12"/>
      <c r="AZ176" s="67">
        <f t="shared" si="786"/>
        <v>0</v>
      </c>
      <c r="BA176" s="12"/>
      <c r="BB176" s="67">
        <f t="shared" si="787"/>
        <v>0</v>
      </c>
      <c r="BC176" s="12"/>
      <c r="BD176" s="67">
        <f t="shared" si="788"/>
        <v>0</v>
      </c>
      <c r="BE176" s="160">
        <v>1</v>
      </c>
      <c r="BF176" s="69">
        <f t="shared" si="790"/>
        <v>0</v>
      </c>
      <c r="BG176" s="11"/>
    </row>
    <row r="177" spans="1:59" ht="27" outlineLevel="1" x14ac:dyDescent="0.25">
      <c r="A177" s="110" t="s">
        <v>345</v>
      </c>
      <c r="B177" s="109" t="s">
        <v>291</v>
      </c>
      <c r="C177" s="40" t="s">
        <v>112</v>
      </c>
      <c r="D177" s="40"/>
      <c r="E177" s="12"/>
      <c r="F177" s="67">
        <f t="shared" si="763"/>
        <v>0</v>
      </c>
      <c r="G177" s="12"/>
      <c r="H177" s="67">
        <f t="shared" si="764"/>
        <v>0</v>
      </c>
      <c r="I177" s="12"/>
      <c r="J177" s="67">
        <f t="shared" si="765"/>
        <v>0</v>
      </c>
      <c r="K177" s="12"/>
      <c r="L177" s="67">
        <f t="shared" si="766"/>
        <v>0</v>
      </c>
      <c r="M177" s="12"/>
      <c r="N177" s="67">
        <f t="shared" si="767"/>
        <v>0</v>
      </c>
      <c r="O177" s="12"/>
      <c r="P177" s="67">
        <f t="shared" si="768"/>
        <v>0</v>
      </c>
      <c r="Q177" s="12"/>
      <c r="R177" s="67">
        <f t="shared" si="769"/>
        <v>0</v>
      </c>
      <c r="S177" s="12"/>
      <c r="T177" s="67">
        <f t="shared" si="770"/>
        <v>0</v>
      </c>
      <c r="U177" s="12"/>
      <c r="V177" s="67">
        <f t="shared" si="771"/>
        <v>0</v>
      </c>
      <c r="W177" s="12"/>
      <c r="X177" s="67">
        <f t="shared" si="772"/>
        <v>0</v>
      </c>
      <c r="Y177" s="12"/>
      <c r="Z177" s="67">
        <f t="shared" si="773"/>
        <v>0</v>
      </c>
      <c r="AA177" s="12"/>
      <c r="AB177" s="67">
        <f t="shared" si="774"/>
        <v>0</v>
      </c>
      <c r="AC177" s="12"/>
      <c r="AD177" s="67">
        <f t="shared" si="775"/>
        <v>0</v>
      </c>
      <c r="AE177" s="12"/>
      <c r="AF177" s="67">
        <f t="shared" si="776"/>
        <v>0</v>
      </c>
      <c r="AG177" s="12"/>
      <c r="AH177" s="67">
        <f t="shared" si="777"/>
        <v>0</v>
      </c>
      <c r="AI177" s="12"/>
      <c r="AJ177" s="67">
        <f t="shared" si="778"/>
        <v>0</v>
      </c>
      <c r="AK177" s="12"/>
      <c r="AL177" s="67">
        <f t="shared" si="779"/>
        <v>0</v>
      </c>
      <c r="AM177" s="12"/>
      <c r="AN177" s="67">
        <f t="shared" si="780"/>
        <v>0</v>
      </c>
      <c r="AO177" s="12"/>
      <c r="AP177" s="67">
        <f t="shared" si="781"/>
        <v>0</v>
      </c>
      <c r="AQ177" s="12"/>
      <c r="AR177" s="67">
        <f t="shared" si="782"/>
        <v>0</v>
      </c>
      <c r="AS177" s="12"/>
      <c r="AT177" s="67">
        <f t="shared" si="783"/>
        <v>0</v>
      </c>
      <c r="AU177" s="12"/>
      <c r="AV177" s="67">
        <f t="shared" si="784"/>
        <v>0</v>
      </c>
      <c r="AW177" s="12"/>
      <c r="AX177" s="67">
        <f t="shared" si="785"/>
        <v>0</v>
      </c>
      <c r="AY177" s="12"/>
      <c r="AZ177" s="67">
        <f t="shared" si="786"/>
        <v>0</v>
      </c>
      <c r="BA177" s="12"/>
      <c r="BB177" s="67">
        <f t="shared" si="787"/>
        <v>0</v>
      </c>
      <c r="BC177" s="12"/>
      <c r="BD177" s="67">
        <f t="shared" si="788"/>
        <v>0</v>
      </c>
      <c r="BE177" s="160">
        <v>1</v>
      </c>
      <c r="BF177" s="69">
        <f t="shared" si="790"/>
        <v>0</v>
      </c>
      <c r="BG177" s="11"/>
    </row>
    <row r="178" spans="1:59" outlineLevel="1" x14ac:dyDescent="0.25">
      <c r="A178" s="55" t="s">
        <v>346</v>
      </c>
      <c r="B178" s="19" t="s">
        <v>347</v>
      </c>
      <c r="C178" s="40" t="s">
        <v>112</v>
      </c>
      <c r="D178" s="40"/>
      <c r="E178" s="12">
        <v>10</v>
      </c>
      <c r="F178" s="67">
        <f t="shared" ref="F178:F179" si="791">E178*$D178</f>
        <v>0</v>
      </c>
      <c r="G178" s="12">
        <v>0</v>
      </c>
      <c r="H178" s="67">
        <f t="shared" ref="H178:H179" si="792">G178*$D178</f>
        <v>0</v>
      </c>
      <c r="I178" s="12">
        <v>0</v>
      </c>
      <c r="J178" s="67">
        <f t="shared" ref="J178:J179" si="793">I178*$D178</f>
        <v>0</v>
      </c>
      <c r="K178" s="12">
        <v>0</v>
      </c>
      <c r="L178" s="67">
        <f t="shared" ref="L178:L179" si="794">K178*$D178</f>
        <v>0</v>
      </c>
      <c r="M178" s="12">
        <v>0</v>
      </c>
      <c r="N178" s="67">
        <f t="shared" ref="N178:N179" si="795">M178*$D178</f>
        <v>0</v>
      </c>
      <c r="O178" s="12">
        <v>0</v>
      </c>
      <c r="P178" s="67">
        <f t="shared" ref="P178:P179" si="796">O178*$D178</f>
        <v>0</v>
      </c>
      <c r="Q178" s="12">
        <v>0</v>
      </c>
      <c r="R178" s="67">
        <f t="shared" ref="R178:R179" si="797">Q178*$D178</f>
        <v>0</v>
      </c>
      <c r="S178" s="12">
        <v>0</v>
      </c>
      <c r="T178" s="67">
        <f t="shared" ref="T178:T179" si="798">S178*$D178</f>
        <v>0</v>
      </c>
      <c r="U178" s="12">
        <v>0</v>
      </c>
      <c r="V178" s="67">
        <f t="shared" ref="V178:V179" si="799">U178*$D178</f>
        <v>0</v>
      </c>
      <c r="W178" s="12">
        <v>0</v>
      </c>
      <c r="X178" s="67">
        <f t="shared" ref="X178:X179" si="800">W178*$D178</f>
        <v>0</v>
      </c>
      <c r="Y178" s="12">
        <v>0</v>
      </c>
      <c r="Z178" s="67">
        <f t="shared" ref="Z178:Z179" si="801">Y178*$D178</f>
        <v>0</v>
      </c>
      <c r="AA178" s="12">
        <v>0</v>
      </c>
      <c r="AB178" s="67">
        <f t="shared" ref="AB178:AB179" si="802">AA178*$D178</f>
        <v>0</v>
      </c>
      <c r="AC178" s="12">
        <v>0</v>
      </c>
      <c r="AD178" s="67">
        <f t="shared" ref="AD178:AD179" si="803">AC178*$D178</f>
        <v>0</v>
      </c>
      <c r="AE178" s="12">
        <v>0</v>
      </c>
      <c r="AF178" s="67">
        <f t="shared" ref="AF178:AF179" si="804">AE178*$D178</f>
        <v>0</v>
      </c>
      <c r="AG178" s="12">
        <v>0</v>
      </c>
      <c r="AH178" s="67">
        <f t="shared" ref="AH178:AH179" si="805">AG178*$D178</f>
        <v>0</v>
      </c>
      <c r="AI178" s="12">
        <v>0</v>
      </c>
      <c r="AJ178" s="67">
        <f t="shared" ref="AJ178:AJ179" si="806">AI178*$D178</f>
        <v>0</v>
      </c>
      <c r="AK178" s="12">
        <v>0</v>
      </c>
      <c r="AL178" s="67">
        <f t="shared" ref="AL178:AL179" si="807">AK178*$D178</f>
        <v>0</v>
      </c>
      <c r="AM178" s="12">
        <v>0</v>
      </c>
      <c r="AN178" s="67">
        <f t="shared" ref="AN178:AN179" si="808">AM178*$D178</f>
        <v>0</v>
      </c>
      <c r="AO178" s="12">
        <v>0</v>
      </c>
      <c r="AP178" s="67">
        <f t="shared" ref="AP178:AP179" si="809">AO178*$D178</f>
        <v>0</v>
      </c>
      <c r="AQ178" s="12">
        <v>0</v>
      </c>
      <c r="AR178" s="67">
        <f t="shared" ref="AR178:AR179" si="810">AQ178*$D178</f>
        <v>0</v>
      </c>
      <c r="AS178" s="12">
        <v>0</v>
      </c>
      <c r="AT178" s="67">
        <f t="shared" ref="AT178:AT179" si="811">AS178*$D178</f>
        <v>0</v>
      </c>
      <c r="AU178" s="12">
        <v>0</v>
      </c>
      <c r="AV178" s="67">
        <f t="shared" ref="AV178:AV179" si="812">AU178*$D178</f>
        <v>0</v>
      </c>
      <c r="AW178" s="12">
        <v>0</v>
      </c>
      <c r="AX178" s="67">
        <f t="shared" ref="AX178:AX179" si="813">AW178*$D178</f>
        <v>0</v>
      </c>
      <c r="AY178" s="12">
        <v>0</v>
      </c>
      <c r="AZ178" s="67">
        <f t="shared" ref="AZ178:AZ179" si="814">AY178*$D178</f>
        <v>0</v>
      </c>
      <c r="BA178" s="12">
        <v>0</v>
      </c>
      <c r="BB178" s="67">
        <f t="shared" ref="BB178:BB179" si="815">BA178*$D178</f>
        <v>0</v>
      </c>
      <c r="BC178" s="12">
        <v>0</v>
      </c>
      <c r="BD178" s="67">
        <f t="shared" ref="BD178:BD179" si="816">BC178*$D178</f>
        <v>0</v>
      </c>
      <c r="BE178" s="68">
        <f t="shared" si="789"/>
        <v>10</v>
      </c>
      <c r="BF178" s="69">
        <f t="shared" ref="BF178:BF179" si="817">BE178*$D178</f>
        <v>0</v>
      </c>
      <c r="BG178" s="11"/>
    </row>
    <row r="179" spans="1:59" outlineLevel="1" x14ac:dyDescent="0.25">
      <c r="A179" s="55" t="s">
        <v>348</v>
      </c>
      <c r="B179" s="112" t="s">
        <v>349</v>
      </c>
      <c r="C179" s="40" t="s">
        <v>155</v>
      </c>
      <c r="D179" s="40"/>
      <c r="E179" s="12">
        <v>0</v>
      </c>
      <c r="F179" s="67">
        <f t="shared" si="791"/>
        <v>0</v>
      </c>
      <c r="G179" s="12">
        <v>1</v>
      </c>
      <c r="H179" s="67">
        <f t="shared" si="792"/>
        <v>0</v>
      </c>
      <c r="I179" s="12">
        <v>1</v>
      </c>
      <c r="J179" s="67">
        <f t="shared" si="793"/>
        <v>0</v>
      </c>
      <c r="K179" s="12">
        <v>1</v>
      </c>
      <c r="L179" s="67">
        <f t="shared" si="794"/>
        <v>0</v>
      </c>
      <c r="M179" s="12">
        <v>0</v>
      </c>
      <c r="N179" s="67">
        <f t="shared" si="795"/>
        <v>0</v>
      </c>
      <c r="O179" s="12">
        <v>1</v>
      </c>
      <c r="P179" s="67">
        <f t="shared" si="796"/>
        <v>0</v>
      </c>
      <c r="Q179" s="12">
        <v>1</v>
      </c>
      <c r="R179" s="67">
        <f t="shared" si="797"/>
        <v>0</v>
      </c>
      <c r="S179" s="12">
        <v>1</v>
      </c>
      <c r="T179" s="67">
        <f t="shared" si="798"/>
        <v>0</v>
      </c>
      <c r="U179" s="12">
        <v>1</v>
      </c>
      <c r="V179" s="67">
        <f t="shared" si="799"/>
        <v>0</v>
      </c>
      <c r="W179" s="12">
        <v>0</v>
      </c>
      <c r="X179" s="67">
        <f t="shared" si="800"/>
        <v>0</v>
      </c>
      <c r="Y179" s="12">
        <v>0</v>
      </c>
      <c r="Z179" s="67">
        <f t="shared" si="801"/>
        <v>0</v>
      </c>
      <c r="AA179" s="12">
        <v>1</v>
      </c>
      <c r="AB179" s="67">
        <f t="shared" si="802"/>
        <v>0</v>
      </c>
      <c r="AC179" s="12">
        <v>1</v>
      </c>
      <c r="AD179" s="67">
        <f t="shared" si="803"/>
        <v>0</v>
      </c>
      <c r="AE179" s="12">
        <v>1</v>
      </c>
      <c r="AF179" s="67">
        <f t="shared" si="804"/>
        <v>0</v>
      </c>
      <c r="AG179" s="12">
        <v>1</v>
      </c>
      <c r="AH179" s="67">
        <f t="shared" si="805"/>
        <v>0</v>
      </c>
      <c r="AI179" s="12">
        <v>1</v>
      </c>
      <c r="AJ179" s="67">
        <f t="shared" si="806"/>
        <v>0</v>
      </c>
      <c r="AK179" s="12">
        <v>0</v>
      </c>
      <c r="AL179" s="67">
        <f t="shared" si="807"/>
        <v>0</v>
      </c>
      <c r="AM179" s="12">
        <v>1</v>
      </c>
      <c r="AN179" s="67">
        <f t="shared" si="808"/>
        <v>0</v>
      </c>
      <c r="AO179" s="12">
        <v>0</v>
      </c>
      <c r="AP179" s="67">
        <f t="shared" si="809"/>
        <v>0</v>
      </c>
      <c r="AQ179" s="12">
        <v>1</v>
      </c>
      <c r="AR179" s="67">
        <f t="shared" si="810"/>
        <v>0</v>
      </c>
      <c r="AS179" s="12">
        <v>0</v>
      </c>
      <c r="AT179" s="67">
        <f t="shared" si="811"/>
        <v>0</v>
      </c>
      <c r="AU179" s="12">
        <v>1</v>
      </c>
      <c r="AV179" s="67">
        <f t="shared" si="812"/>
        <v>0</v>
      </c>
      <c r="AW179" s="12">
        <v>0</v>
      </c>
      <c r="AX179" s="67">
        <f t="shared" si="813"/>
        <v>0</v>
      </c>
      <c r="AY179" s="12">
        <v>1</v>
      </c>
      <c r="AZ179" s="67">
        <f t="shared" si="814"/>
        <v>0</v>
      </c>
      <c r="BA179" s="12">
        <v>1</v>
      </c>
      <c r="BB179" s="67">
        <f t="shared" si="815"/>
        <v>0</v>
      </c>
      <c r="BC179" s="12">
        <v>1</v>
      </c>
      <c r="BD179" s="67">
        <f t="shared" si="816"/>
        <v>0</v>
      </c>
      <c r="BE179" s="68">
        <f t="shared" si="789"/>
        <v>18</v>
      </c>
      <c r="BF179" s="69">
        <f t="shared" si="817"/>
        <v>0</v>
      </c>
      <c r="BG179" s="11"/>
    </row>
    <row r="180" spans="1:59" ht="28.5" outlineLevel="1" x14ac:dyDescent="0.25">
      <c r="A180" s="55" t="s">
        <v>350</v>
      </c>
      <c r="B180" s="19" t="s">
        <v>351</v>
      </c>
      <c r="C180" s="40" t="s">
        <v>112</v>
      </c>
      <c r="D180" s="40"/>
      <c r="E180" s="12">
        <v>0</v>
      </c>
      <c r="F180" s="67">
        <f t="shared" ref="F180:F187" si="818">E180*$D180</f>
        <v>0</v>
      </c>
      <c r="G180" s="12">
        <v>8</v>
      </c>
      <c r="H180" s="67">
        <f t="shared" ref="H180:H187" si="819">G180*$D180</f>
        <v>0</v>
      </c>
      <c r="I180" s="12">
        <v>8</v>
      </c>
      <c r="J180" s="67">
        <f t="shared" ref="J180:J187" si="820">I180*$D180</f>
        <v>0</v>
      </c>
      <c r="K180" s="12">
        <v>16</v>
      </c>
      <c r="L180" s="67">
        <f t="shared" ref="L180:L187" si="821">K180*$D180</f>
        <v>0</v>
      </c>
      <c r="M180" s="12">
        <v>16</v>
      </c>
      <c r="N180" s="67">
        <f t="shared" ref="N180:N187" si="822">M180*$D180</f>
        <v>0</v>
      </c>
      <c r="O180" s="12">
        <v>8</v>
      </c>
      <c r="P180" s="67">
        <f t="shared" ref="P180:P187" si="823">O180*$D180</f>
        <v>0</v>
      </c>
      <c r="Q180" s="12">
        <v>8</v>
      </c>
      <c r="R180" s="67">
        <f t="shared" ref="R180:R187" si="824">Q180*$D180</f>
        <v>0</v>
      </c>
      <c r="S180" s="12">
        <v>8</v>
      </c>
      <c r="T180" s="67">
        <f t="shared" ref="T180:T187" si="825">S180*$D180</f>
        <v>0</v>
      </c>
      <c r="U180" s="12">
        <v>16</v>
      </c>
      <c r="V180" s="67">
        <f t="shared" ref="V180:V187" si="826">U180*$D180</f>
        <v>0</v>
      </c>
      <c r="W180" s="12">
        <v>16</v>
      </c>
      <c r="X180" s="67">
        <f t="shared" ref="X180:X187" si="827">W180*$D180</f>
        <v>0</v>
      </c>
      <c r="Y180" s="12">
        <v>8</v>
      </c>
      <c r="Z180" s="67">
        <f t="shared" ref="Z180:Z187" si="828">Y180*$D180</f>
        <v>0</v>
      </c>
      <c r="AA180" s="12">
        <v>0</v>
      </c>
      <c r="AB180" s="67">
        <f t="shared" ref="AB180:AB187" si="829">AA180*$D180</f>
        <v>0</v>
      </c>
      <c r="AC180" s="12">
        <v>0</v>
      </c>
      <c r="AD180" s="67">
        <f t="shared" ref="AD180:AD187" si="830">AC180*$D180</f>
        <v>0</v>
      </c>
      <c r="AE180" s="12">
        <v>0</v>
      </c>
      <c r="AF180" s="67">
        <f t="shared" ref="AF180:AF187" si="831">AE180*$D180</f>
        <v>0</v>
      </c>
      <c r="AG180" s="12">
        <v>8</v>
      </c>
      <c r="AH180" s="67">
        <f t="shared" ref="AH180:AH187" si="832">AG180*$D180</f>
        <v>0</v>
      </c>
      <c r="AI180" s="12">
        <v>16</v>
      </c>
      <c r="AJ180" s="67">
        <f t="shared" ref="AJ180:AJ187" si="833">AI180*$D180</f>
        <v>0</v>
      </c>
      <c r="AK180" s="12">
        <v>16</v>
      </c>
      <c r="AL180" s="67">
        <f t="shared" ref="AL180:AL187" si="834">AK180*$D180</f>
        <v>0</v>
      </c>
      <c r="AM180" s="12">
        <v>16</v>
      </c>
      <c r="AN180" s="67">
        <f t="shared" ref="AN180:AN187" si="835">AM180*$D180</f>
        <v>0</v>
      </c>
      <c r="AO180" s="12">
        <v>16</v>
      </c>
      <c r="AP180" s="67">
        <f t="shared" ref="AP180:AP187" si="836">AO180*$D180</f>
        <v>0</v>
      </c>
      <c r="AQ180" s="12">
        <v>16</v>
      </c>
      <c r="AR180" s="67">
        <f t="shared" ref="AR180:AR187" si="837">AQ180*$D180</f>
        <v>0</v>
      </c>
      <c r="AS180" s="12">
        <v>16</v>
      </c>
      <c r="AT180" s="67">
        <f t="shared" ref="AT180:AT187" si="838">AS180*$D180</f>
        <v>0</v>
      </c>
      <c r="AU180" s="12">
        <v>16</v>
      </c>
      <c r="AV180" s="67">
        <f t="shared" ref="AV180:AV187" si="839">AU180*$D180</f>
        <v>0</v>
      </c>
      <c r="AW180" s="12">
        <v>16</v>
      </c>
      <c r="AX180" s="67">
        <f t="shared" ref="AX180:AX187" si="840">AW180*$D180</f>
        <v>0</v>
      </c>
      <c r="AY180" s="12">
        <v>8</v>
      </c>
      <c r="AZ180" s="67">
        <f t="shared" ref="AZ180:AZ187" si="841">AY180*$D180</f>
        <v>0</v>
      </c>
      <c r="BA180" s="12">
        <v>8</v>
      </c>
      <c r="BB180" s="67">
        <f t="shared" ref="BB180:BB187" si="842">BA180*$D180</f>
        <v>0</v>
      </c>
      <c r="BC180" s="12">
        <v>8</v>
      </c>
      <c r="BD180" s="67">
        <f t="shared" ref="BD180:BD187" si="843">BC180*$D180</f>
        <v>0</v>
      </c>
      <c r="BE180" s="68">
        <f t="shared" si="789"/>
        <v>272</v>
      </c>
      <c r="BF180" s="69">
        <f t="shared" ref="BF180:BF187" si="844">BE180*$D180</f>
        <v>0</v>
      </c>
      <c r="BG180" s="11"/>
    </row>
    <row r="181" spans="1:59" ht="26.25" customHeight="1" outlineLevel="1" x14ac:dyDescent="0.25">
      <c r="A181" s="55" t="s">
        <v>352</v>
      </c>
      <c r="B181" s="19" t="s">
        <v>353</v>
      </c>
      <c r="C181" s="40" t="s">
        <v>112</v>
      </c>
      <c r="D181" s="40"/>
      <c r="E181" s="12">
        <v>0</v>
      </c>
      <c r="F181" s="67">
        <f>E181*$D181</f>
        <v>0</v>
      </c>
      <c r="G181" s="12">
        <v>1</v>
      </c>
      <c r="H181" s="67">
        <f t="shared" si="819"/>
        <v>0</v>
      </c>
      <c r="I181" s="12">
        <v>1</v>
      </c>
      <c r="J181" s="67">
        <f t="shared" si="820"/>
        <v>0</v>
      </c>
      <c r="K181" s="12">
        <v>2</v>
      </c>
      <c r="L181" s="67">
        <f t="shared" ref="L181" si="845">K181*$D181</f>
        <v>0</v>
      </c>
      <c r="M181" s="12">
        <v>2</v>
      </c>
      <c r="N181" s="67">
        <f t="shared" si="822"/>
        <v>0</v>
      </c>
      <c r="O181" s="12">
        <v>1</v>
      </c>
      <c r="P181" s="67">
        <f t="shared" si="823"/>
        <v>0</v>
      </c>
      <c r="Q181" s="12">
        <v>1</v>
      </c>
      <c r="R181" s="67">
        <f t="shared" si="824"/>
        <v>0</v>
      </c>
      <c r="S181" s="12">
        <v>1</v>
      </c>
      <c r="T181" s="67">
        <f t="shared" si="825"/>
        <v>0</v>
      </c>
      <c r="U181" s="12">
        <v>2</v>
      </c>
      <c r="V181" s="67">
        <f t="shared" ref="V181" si="846">U181*$D181</f>
        <v>0</v>
      </c>
      <c r="W181" s="12">
        <v>2</v>
      </c>
      <c r="X181" s="67">
        <f t="shared" si="827"/>
        <v>0</v>
      </c>
      <c r="Y181" s="12">
        <v>0</v>
      </c>
      <c r="Z181" s="67">
        <f t="shared" si="828"/>
        <v>0</v>
      </c>
      <c r="AA181" s="12">
        <v>1</v>
      </c>
      <c r="AB181" s="67">
        <f t="shared" si="829"/>
        <v>0</v>
      </c>
      <c r="AC181" s="12">
        <v>1</v>
      </c>
      <c r="AD181" s="67">
        <f t="shared" si="830"/>
        <v>0</v>
      </c>
      <c r="AE181" s="12">
        <v>1</v>
      </c>
      <c r="AF181" s="67">
        <f t="shared" si="831"/>
        <v>0</v>
      </c>
      <c r="AG181" s="12">
        <v>1</v>
      </c>
      <c r="AH181" s="67">
        <f t="shared" si="832"/>
        <v>0</v>
      </c>
      <c r="AI181" s="12">
        <v>1</v>
      </c>
      <c r="AJ181" s="67">
        <f t="shared" ref="AJ181" si="847">AI181*$D181</f>
        <v>0</v>
      </c>
      <c r="AK181" s="12">
        <v>1</v>
      </c>
      <c r="AL181" s="67">
        <f t="shared" si="834"/>
        <v>0</v>
      </c>
      <c r="AM181" s="12">
        <v>2</v>
      </c>
      <c r="AN181" s="67">
        <f t="shared" ref="AN181" si="848">AM181*$D181</f>
        <v>0</v>
      </c>
      <c r="AO181" s="12">
        <v>2</v>
      </c>
      <c r="AP181" s="67">
        <f t="shared" si="836"/>
        <v>0</v>
      </c>
      <c r="AQ181" s="12">
        <v>1</v>
      </c>
      <c r="AR181" s="67">
        <f t="shared" ref="AR181" si="849">AQ181*$D181</f>
        <v>0</v>
      </c>
      <c r="AS181" s="12">
        <v>1</v>
      </c>
      <c r="AT181" s="67">
        <f t="shared" si="838"/>
        <v>0</v>
      </c>
      <c r="AU181" s="12">
        <v>2</v>
      </c>
      <c r="AV181" s="67">
        <f t="shared" ref="AV181" si="850">AU181*$D181</f>
        <v>0</v>
      </c>
      <c r="AW181" s="12">
        <v>2</v>
      </c>
      <c r="AX181" s="67">
        <f t="shared" si="840"/>
        <v>0</v>
      </c>
      <c r="AY181" s="12">
        <v>2</v>
      </c>
      <c r="AZ181" s="67">
        <f t="shared" si="841"/>
        <v>0</v>
      </c>
      <c r="BA181" s="12">
        <v>2</v>
      </c>
      <c r="BB181" s="67">
        <f t="shared" si="842"/>
        <v>0</v>
      </c>
      <c r="BC181" s="12">
        <v>2</v>
      </c>
      <c r="BD181" s="67">
        <f t="shared" si="843"/>
        <v>0</v>
      </c>
      <c r="BE181" s="68">
        <f t="shared" si="789"/>
        <v>35</v>
      </c>
      <c r="BF181" s="69">
        <f t="shared" si="844"/>
        <v>0</v>
      </c>
      <c r="BG181" s="11"/>
    </row>
    <row r="182" spans="1:59" ht="26.25" customHeight="1" outlineLevel="1" x14ac:dyDescent="0.25">
      <c r="A182" s="55" t="s">
        <v>354</v>
      </c>
      <c r="B182" s="19" t="s">
        <v>355</v>
      </c>
      <c r="C182" s="40" t="s">
        <v>112</v>
      </c>
      <c r="D182" s="40"/>
      <c r="E182" s="12">
        <v>0</v>
      </c>
      <c r="F182" s="67">
        <f>E182*$D182</f>
        <v>0</v>
      </c>
      <c r="G182" s="12">
        <v>0</v>
      </c>
      <c r="H182" s="67">
        <f>G182*$D182</f>
        <v>0</v>
      </c>
      <c r="I182" s="12">
        <v>0</v>
      </c>
      <c r="J182" s="67">
        <f>I182*$D182</f>
        <v>0</v>
      </c>
      <c r="K182" s="12">
        <v>0</v>
      </c>
      <c r="L182" s="67">
        <f>K182*$D182</f>
        <v>0</v>
      </c>
      <c r="M182" s="12">
        <v>0</v>
      </c>
      <c r="N182" s="67">
        <f>M182*$D182</f>
        <v>0</v>
      </c>
      <c r="O182" s="12">
        <v>0</v>
      </c>
      <c r="P182" s="67">
        <f>O182*$D182</f>
        <v>0</v>
      </c>
      <c r="Q182" s="12">
        <v>0</v>
      </c>
      <c r="R182" s="67">
        <f>Q182*$D182</f>
        <v>0</v>
      </c>
      <c r="S182" s="12">
        <v>0</v>
      </c>
      <c r="T182" s="67">
        <f>S182*$D182</f>
        <v>0</v>
      </c>
      <c r="U182" s="12">
        <v>2</v>
      </c>
      <c r="V182" s="67">
        <f>U182*$D182</f>
        <v>0</v>
      </c>
      <c r="W182" s="12">
        <v>0</v>
      </c>
      <c r="X182" s="67">
        <f>W182*$D182</f>
        <v>0</v>
      </c>
      <c r="Y182" s="12">
        <v>2</v>
      </c>
      <c r="Z182" s="67">
        <f>Y182*$D182</f>
        <v>0</v>
      </c>
      <c r="AA182" s="12">
        <v>2</v>
      </c>
      <c r="AB182" s="67">
        <f>AA182*$D182</f>
        <v>0</v>
      </c>
      <c r="AC182" s="12">
        <v>2</v>
      </c>
      <c r="AD182" s="67">
        <f>AC182*$D182</f>
        <v>0</v>
      </c>
      <c r="AE182" s="12">
        <v>2</v>
      </c>
      <c r="AF182" s="67">
        <f>AE182*$D182</f>
        <v>0</v>
      </c>
      <c r="AG182" s="12">
        <v>2</v>
      </c>
      <c r="AH182" s="67">
        <f>AG182*$D182</f>
        <v>0</v>
      </c>
      <c r="AI182" s="12">
        <v>2</v>
      </c>
      <c r="AJ182" s="67">
        <f>AI182*$D182</f>
        <v>0</v>
      </c>
      <c r="AK182" s="12">
        <v>0</v>
      </c>
      <c r="AL182" s="67">
        <f>AK182*$D182</f>
        <v>0</v>
      </c>
      <c r="AM182" s="12">
        <v>2</v>
      </c>
      <c r="AN182" s="67">
        <f>AM182*$D182</f>
        <v>0</v>
      </c>
      <c r="AO182" s="12">
        <v>0</v>
      </c>
      <c r="AP182" s="67">
        <f>AO182*$D182</f>
        <v>0</v>
      </c>
      <c r="AQ182" s="12">
        <v>2</v>
      </c>
      <c r="AR182" s="67">
        <f>AQ182*$D182</f>
        <v>0</v>
      </c>
      <c r="AS182" s="12">
        <v>0</v>
      </c>
      <c r="AT182" s="67">
        <f>AS182*$D182</f>
        <v>0</v>
      </c>
      <c r="AU182" s="12">
        <v>2</v>
      </c>
      <c r="AV182" s="67">
        <f>AU182*$D182</f>
        <v>0</v>
      </c>
      <c r="AW182" s="12">
        <v>0</v>
      </c>
      <c r="AX182" s="67">
        <f>AW182*$D182</f>
        <v>0</v>
      </c>
      <c r="AY182" s="12">
        <v>2</v>
      </c>
      <c r="AZ182" s="67">
        <f>AY182*$D182</f>
        <v>0</v>
      </c>
      <c r="BA182" s="12">
        <v>2</v>
      </c>
      <c r="BB182" s="67">
        <f>BA182*$D182</f>
        <v>0</v>
      </c>
      <c r="BC182" s="12">
        <v>0</v>
      </c>
      <c r="BD182" s="67">
        <f>BC182*$D182</f>
        <v>0</v>
      </c>
      <c r="BE182" s="68">
        <f t="shared" si="789"/>
        <v>24</v>
      </c>
      <c r="BF182" s="69">
        <f>BE182*$D182</f>
        <v>0</v>
      </c>
      <c r="BG182" s="11"/>
    </row>
    <row r="183" spans="1:59" ht="26.25" customHeight="1" outlineLevel="1" x14ac:dyDescent="0.25">
      <c r="A183" s="55" t="s">
        <v>356</v>
      </c>
      <c r="B183" s="19" t="s">
        <v>357</v>
      </c>
      <c r="C183" s="40" t="s">
        <v>112</v>
      </c>
      <c r="D183" s="40"/>
      <c r="E183" s="12">
        <v>0</v>
      </c>
      <c r="F183" s="67">
        <f>E183*$D183</f>
        <v>0</v>
      </c>
      <c r="G183" s="12">
        <v>2</v>
      </c>
      <c r="H183" s="67">
        <f>G183*$D183</f>
        <v>0</v>
      </c>
      <c r="I183" s="12">
        <v>2</v>
      </c>
      <c r="J183" s="67">
        <f>I183*$D183</f>
        <v>0</v>
      </c>
      <c r="K183" s="12">
        <v>2</v>
      </c>
      <c r="L183" s="67">
        <f>K183*$D183</f>
        <v>0</v>
      </c>
      <c r="M183" s="12"/>
      <c r="N183" s="67">
        <f>M183*$D183</f>
        <v>0</v>
      </c>
      <c r="O183" s="12">
        <v>2</v>
      </c>
      <c r="P183" s="67">
        <f>O183*$D183</f>
        <v>0</v>
      </c>
      <c r="Q183" s="12">
        <v>2</v>
      </c>
      <c r="R183" s="67">
        <f>Q183*$D183</f>
        <v>0</v>
      </c>
      <c r="S183" s="12">
        <v>2</v>
      </c>
      <c r="T183" s="67">
        <f>S183*$D183</f>
        <v>0</v>
      </c>
      <c r="U183" s="12">
        <v>0</v>
      </c>
      <c r="V183" s="67">
        <f>U183*$D183</f>
        <v>0</v>
      </c>
      <c r="W183" s="12">
        <v>0</v>
      </c>
      <c r="X183" s="67">
        <f>W183*$D183</f>
        <v>0</v>
      </c>
      <c r="Y183" s="12">
        <v>0</v>
      </c>
      <c r="Z183" s="67">
        <f>Y183*$D183</f>
        <v>0</v>
      </c>
      <c r="AA183" s="12">
        <v>0</v>
      </c>
      <c r="AB183" s="67">
        <f>AA183*$D183</f>
        <v>0</v>
      </c>
      <c r="AC183" s="12">
        <v>0</v>
      </c>
      <c r="AD183" s="67">
        <f>AC183*$D183</f>
        <v>0</v>
      </c>
      <c r="AE183" s="12">
        <v>0</v>
      </c>
      <c r="AF183" s="67">
        <f>AE183*$D183</f>
        <v>0</v>
      </c>
      <c r="AG183" s="12">
        <v>0</v>
      </c>
      <c r="AH183" s="67">
        <f>AG183*$D183</f>
        <v>0</v>
      </c>
      <c r="AI183" s="12">
        <v>0</v>
      </c>
      <c r="AJ183" s="67">
        <f>AI183*$D183</f>
        <v>0</v>
      </c>
      <c r="AK183" s="12">
        <v>0</v>
      </c>
      <c r="AL183" s="67">
        <f>AK183*$D183</f>
        <v>0</v>
      </c>
      <c r="AM183" s="12">
        <v>0</v>
      </c>
      <c r="AN183" s="67">
        <f>AM183*$D183</f>
        <v>0</v>
      </c>
      <c r="AO183" s="12">
        <v>0</v>
      </c>
      <c r="AP183" s="67">
        <f>AO183*$D183</f>
        <v>0</v>
      </c>
      <c r="AQ183" s="12">
        <v>0</v>
      </c>
      <c r="AR183" s="67">
        <f>AQ183*$D183</f>
        <v>0</v>
      </c>
      <c r="AS183" s="12">
        <v>0</v>
      </c>
      <c r="AT183" s="67">
        <f>AS183*$D183</f>
        <v>0</v>
      </c>
      <c r="AU183" s="12">
        <v>0</v>
      </c>
      <c r="AV183" s="67">
        <f>AU183*$D183</f>
        <v>0</v>
      </c>
      <c r="AW183" s="12">
        <v>0</v>
      </c>
      <c r="AX183" s="67">
        <f>AW183*$D183</f>
        <v>0</v>
      </c>
      <c r="AY183" s="12">
        <v>0</v>
      </c>
      <c r="AZ183" s="67">
        <f>AY183*$D183</f>
        <v>0</v>
      </c>
      <c r="BA183" s="12">
        <v>0</v>
      </c>
      <c r="BB183" s="67">
        <f>BA183*$D183</f>
        <v>0</v>
      </c>
      <c r="BC183" s="12">
        <v>2</v>
      </c>
      <c r="BD183" s="67">
        <f>BC183*$D183</f>
        <v>0</v>
      </c>
      <c r="BE183" s="68">
        <f t="shared" si="789"/>
        <v>14</v>
      </c>
      <c r="BF183" s="69">
        <f>BE183*$D183</f>
        <v>0</v>
      </c>
      <c r="BG183" s="11"/>
    </row>
    <row r="184" spans="1:59" ht="24.6" customHeight="1" outlineLevel="1" x14ac:dyDescent="0.25">
      <c r="A184" s="55" t="s">
        <v>358</v>
      </c>
      <c r="B184" s="19" t="s">
        <v>359</v>
      </c>
      <c r="C184" s="40" t="s">
        <v>112</v>
      </c>
      <c r="D184" s="40"/>
      <c r="E184" s="12">
        <v>0</v>
      </c>
      <c r="F184" s="67">
        <f t="shared" si="818"/>
        <v>0</v>
      </c>
      <c r="G184" s="12">
        <v>0</v>
      </c>
      <c r="H184" s="67">
        <f t="shared" si="819"/>
        <v>0</v>
      </c>
      <c r="I184" s="12">
        <v>0</v>
      </c>
      <c r="J184" s="67">
        <f t="shared" si="820"/>
        <v>0</v>
      </c>
      <c r="K184" s="12">
        <v>0</v>
      </c>
      <c r="L184" s="67">
        <f t="shared" si="821"/>
        <v>0</v>
      </c>
      <c r="M184" s="12">
        <v>3</v>
      </c>
      <c r="N184" s="67">
        <f t="shared" si="822"/>
        <v>0</v>
      </c>
      <c r="O184" s="12">
        <v>0</v>
      </c>
      <c r="P184" s="67">
        <f t="shared" si="823"/>
        <v>0</v>
      </c>
      <c r="Q184" s="12">
        <v>0</v>
      </c>
      <c r="R184" s="67">
        <f t="shared" si="824"/>
        <v>0</v>
      </c>
      <c r="S184" s="12">
        <v>0</v>
      </c>
      <c r="T184" s="67">
        <f t="shared" si="825"/>
        <v>0</v>
      </c>
      <c r="U184" s="12">
        <v>0</v>
      </c>
      <c r="V184" s="67">
        <f t="shared" si="826"/>
        <v>0</v>
      </c>
      <c r="W184" s="12">
        <v>3</v>
      </c>
      <c r="X184" s="67">
        <f t="shared" si="827"/>
        <v>0</v>
      </c>
      <c r="Y184" s="12">
        <v>3</v>
      </c>
      <c r="Z184" s="67">
        <f t="shared" si="828"/>
        <v>0</v>
      </c>
      <c r="AA184" s="12">
        <v>0</v>
      </c>
      <c r="AB184" s="67">
        <f t="shared" si="829"/>
        <v>0</v>
      </c>
      <c r="AC184" s="12">
        <v>0</v>
      </c>
      <c r="AD184" s="67">
        <f t="shared" si="830"/>
        <v>0</v>
      </c>
      <c r="AE184" s="12">
        <v>0</v>
      </c>
      <c r="AF184" s="67">
        <f t="shared" si="831"/>
        <v>0</v>
      </c>
      <c r="AG184" s="12">
        <v>0</v>
      </c>
      <c r="AH184" s="67">
        <f t="shared" si="832"/>
        <v>0</v>
      </c>
      <c r="AI184" s="12">
        <v>0</v>
      </c>
      <c r="AJ184" s="67">
        <f t="shared" si="833"/>
        <v>0</v>
      </c>
      <c r="AK184" s="12">
        <v>3</v>
      </c>
      <c r="AL184" s="67">
        <f t="shared" si="834"/>
        <v>0</v>
      </c>
      <c r="AM184" s="12">
        <v>0</v>
      </c>
      <c r="AN184" s="67">
        <f t="shared" si="835"/>
        <v>0</v>
      </c>
      <c r="AO184" s="12">
        <v>3</v>
      </c>
      <c r="AP184" s="67">
        <f t="shared" si="836"/>
        <v>0</v>
      </c>
      <c r="AQ184" s="12">
        <v>0</v>
      </c>
      <c r="AR184" s="67">
        <f t="shared" si="837"/>
        <v>0</v>
      </c>
      <c r="AS184" s="12">
        <v>3</v>
      </c>
      <c r="AT184" s="67">
        <f t="shared" si="838"/>
        <v>0</v>
      </c>
      <c r="AU184" s="12">
        <v>0</v>
      </c>
      <c r="AV184" s="67">
        <f t="shared" si="839"/>
        <v>0</v>
      </c>
      <c r="AW184" s="12">
        <v>3</v>
      </c>
      <c r="AX184" s="67">
        <f t="shared" si="840"/>
        <v>0</v>
      </c>
      <c r="AY184" s="12">
        <v>1</v>
      </c>
      <c r="AZ184" s="67">
        <f t="shared" si="841"/>
        <v>0</v>
      </c>
      <c r="BA184" s="12">
        <v>1</v>
      </c>
      <c r="BB184" s="67">
        <f t="shared" si="842"/>
        <v>0</v>
      </c>
      <c r="BC184" s="12"/>
      <c r="BD184" s="67">
        <f t="shared" si="843"/>
        <v>0</v>
      </c>
      <c r="BE184" s="68">
        <f t="shared" si="789"/>
        <v>23</v>
      </c>
      <c r="BF184" s="69">
        <f t="shared" si="844"/>
        <v>0</v>
      </c>
      <c r="BG184" s="11"/>
    </row>
    <row r="185" spans="1:59" s="79" customFormat="1" outlineLevel="1" x14ac:dyDescent="0.25">
      <c r="A185" s="55" t="s">
        <v>360</v>
      </c>
      <c r="B185" s="19" t="s">
        <v>361</v>
      </c>
      <c r="C185" s="40" t="s">
        <v>112</v>
      </c>
      <c r="D185" s="40"/>
      <c r="E185" s="12">
        <v>0</v>
      </c>
      <c r="F185" s="67">
        <f t="shared" si="818"/>
        <v>0</v>
      </c>
      <c r="G185" s="12">
        <v>2</v>
      </c>
      <c r="H185" s="67">
        <f t="shared" si="819"/>
        <v>0</v>
      </c>
      <c r="I185" s="12">
        <v>2</v>
      </c>
      <c r="J185" s="67">
        <f t="shared" si="820"/>
        <v>0</v>
      </c>
      <c r="K185" s="12">
        <v>2</v>
      </c>
      <c r="L185" s="67">
        <f t="shared" si="821"/>
        <v>0</v>
      </c>
      <c r="M185" s="12">
        <v>2</v>
      </c>
      <c r="N185" s="67">
        <f t="shared" si="822"/>
        <v>0</v>
      </c>
      <c r="O185" s="12">
        <v>2</v>
      </c>
      <c r="P185" s="67">
        <f t="shared" si="823"/>
        <v>0</v>
      </c>
      <c r="Q185" s="12">
        <v>2</v>
      </c>
      <c r="R185" s="67">
        <f t="shared" si="824"/>
        <v>0</v>
      </c>
      <c r="S185" s="12">
        <v>2</v>
      </c>
      <c r="T185" s="67">
        <f t="shared" si="825"/>
        <v>0</v>
      </c>
      <c r="U185" s="12">
        <v>2</v>
      </c>
      <c r="V185" s="67">
        <f t="shared" si="826"/>
        <v>0</v>
      </c>
      <c r="W185" s="12">
        <v>2</v>
      </c>
      <c r="X185" s="67">
        <f t="shared" si="827"/>
        <v>0</v>
      </c>
      <c r="Y185" s="12">
        <v>2</v>
      </c>
      <c r="Z185" s="67">
        <f t="shared" si="828"/>
        <v>0</v>
      </c>
      <c r="AA185" s="12">
        <v>2</v>
      </c>
      <c r="AB185" s="67">
        <f t="shared" si="829"/>
        <v>0</v>
      </c>
      <c r="AC185" s="12">
        <v>2</v>
      </c>
      <c r="AD185" s="67">
        <f t="shared" si="830"/>
        <v>0</v>
      </c>
      <c r="AE185" s="12">
        <v>2</v>
      </c>
      <c r="AF185" s="67">
        <f t="shared" si="831"/>
        <v>0</v>
      </c>
      <c r="AG185" s="12">
        <v>2</v>
      </c>
      <c r="AH185" s="67">
        <f t="shared" si="832"/>
        <v>0</v>
      </c>
      <c r="AI185" s="12">
        <v>2</v>
      </c>
      <c r="AJ185" s="67">
        <f t="shared" si="833"/>
        <v>0</v>
      </c>
      <c r="AK185" s="12">
        <v>2</v>
      </c>
      <c r="AL185" s="67">
        <f t="shared" si="834"/>
        <v>0</v>
      </c>
      <c r="AM185" s="12">
        <v>2</v>
      </c>
      <c r="AN185" s="67">
        <f t="shared" si="835"/>
        <v>0</v>
      </c>
      <c r="AO185" s="12">
        <v>2</v>
      </c>
      <c r="AP185" s="67">
        <f t="shared" si="836"/>
        <v>0</v>
      </c>
      <c r="AQ185" s="12">
        <v>2</v>
      </c>
      <c r="AR185" s="67">
        <f t="shared" si="837"/>
        <v>0</v>
      </c>
      <c r="AS185" s="12">
        <v>2</v>
      </c>
      <c r="AT185" s="67">
        <f t="shared" si="838"/>
        <v>0</v>
      </c>
      <c r="AU185" s="12">
        <v>2</v>
      </c>
      <c r="AV185" s="67">
        <f t="shared" si="839"/>
        <v>0</v>
      </c>
      <c r="AW185" s="12">
        <v>2</v>
      </c>
      <c r="AX185" s="67">
        <f t="shared" si="840"/>
        <v>0</v>
      </c>
      <c r="AY185" s="12">
        <v>2</v>
      </c>
      <c r="AZ185" s="67">
        <f t="shared" si="841"/>
        <v>0</v>
      </c>
      <c r="BA185" s="12">
        <v>2</v>
      </c>
      <c r="BB185" s="67">
        <f t="shared" si="842"/>
        <v>0</v>
      </c>
      <c r="BC185" s="12">
        <v>2</v>
      </c>
      <c r="BD185" s="67">
        <f t="shared" si="843"/>
        <v>0</v>
      </c>
      <c r="BE185" s="68">
        <f t="shared" si="789"/>
        <v>50</v>
      </c>
      <c r="BF185" s="69">
        <f>BE185*$D185</f>
        <v>0</v>
      </c>
      <c r="BG185" s="11"/>
    </row>
    <row r="186" spans="1:59" outlineLevel="1" x14ac:dyDescent="0.25">
      <c r="A186" s="55" t="s">
        <v>362</v>
      </c>
      <c r="B186" s="19" t="s">
        <v>363</v>
      </c>
      <c r="C186" s="40" t="s">
        <v>155</v>
      </c>
      <c r="D186" s="40"/>
      <c r="E186" s="12">
        <v>0</v>
      </c>
      <c r="F186" s="67">
        <f t="shared" si="818"/>
        <v>0</v>
      </c>
      <c r="G186" s="12">
        <v>2</v>
      </c>
      <c r="H186" s="67">
        <f t="shared" si="819"/>
        <v>0</v>
      </c>
      <c r="I186" s="12">
        <v>2</v>
      </c>
      <c r="J186" s="67">
        <f t="shared" si="820"/>
        <v>0</v>
      </c>
      <c r="K186" s="12">
        <v>2</v>
      </c>
      <c r="L186" s="67">
        <f t="shared" si="821"/>
        <v>0</v>
      </c>
      <c r="M186" s="12"/>
      <c r="N186" s="67">
        <f t="shared" si="822"/>
        <v>0</v>
      </c>
      <c r="O186" s="12">
        <v>2</v>
      </c>
      <c r="P186" s="67">
        <f t="shared" si="823"/>
        <v>0</v>
      </c>
      <c r="Q186" s="12">
        <v>2</v>
      </c>
      <c r="R186" s="67">
        <f t="shared" si="824"/>
        <v>0</v>
      </c>
      <c r="S186" s="12">
        <v>2</v>
      </c>
      <c r="T186" s="67">
        <f t="shared" si="825"/>
        <v>0</v>
      </c>
      <c r="U186" s="12">
        <v>2</v>
      </c>
      <c r="V186" s="67">
        <f t="shared" si="826"/>
        <v>0</v>
      </c>
      <c r="W186" s="12"/>
      <c r="X186" s="67">
        <f t="shared" si="827"/>
        <v>0</v>
      </c>
      <c r="Y186" s="12"/>
      <c r="Z186" s="67">
        <f t="shared" si="828"/>
        <v>0</v>
      </c>
      <c r="AA186" s="12">
        <v>2</v>
      </c>
      <c r="AB186" s="67">
        <f t="shared" si="829"/>
        <v>0</v>
      </c>
      <c r="AC186" s="12">
        <v>2</v>
      </c>
      <c r="AD186" s="67">
        <f t="shared" si="830"/>
        <v>0</v>
      </c>
      <c r="AE186" s="12">
        <v>2</v>
      </c>
      <c r="AF186" s="67">
        <f t="shared" si="831"/>
        <v>0</v>
      </c>
      <c r="AG186" s="12">
        <v>2</v>
      </c>
      <c r="AH186" s="67">
        <f t="shared" si="832"/>
        <v>0</v>
      </c>
      <c r="AI186" s="12">
        <v>2</v>
      </c>
      <c r="AJ186" s="67">
        <f t="shared" si="833"/>
        <v>0</v>
      </c>
      <c r="AK186" s="12"/>
      <c r="AL186" s="67">
        <f t="shared" si="834"/>
        <v>0</v>
      </c>
      <c r="AM186" s="12">
        <v>2</v>
      </c>
      <c r="AN186" s="67">
        <f t="shared" si="835"/>
        <v>0</v>
      </c>
      <c r="AO186" s="12"/>
      <c r="AP186" s="67">
        <f t="shared" si="836"/>
        <v>0</v>
      </c>
      <c r="AQ186" s="12">
        <v>2</v>
      </c>
      <c r="AR186" s="67">
        <f t="shared" si="837"/>
        <v>0</v>
      </c>
      <c r="AS186" s="12">
        <v>2</v>
      </c>
      <c r="AT186" s="67">
        <f t="shared" si="838"/>
        <v>0</v>
      </c>
      <c r="AU186" s="12">
        <v>2</v>
      </c>
      <c r="AV186" s="67">
        <f t="shared" si="839"/>
        <v>0</v>
      </c>
      <c r="AW186" s="12"/>
      <c r="AX186" s="67">
        <f t="shared" si="840"/>
        <v>0</v>
      </c>
      <c r="AY186" s="12">
        <v>2</v>
      </c>
      <c r="AZ186" s="67">
        <f t="shared" si="841"/>
        <v>0</v>
      </c>
      <c r="BA186" s="12">
        <v>2</v>
      </c>
      <c r="BB186" s="67">
        <f t="shared" si="842"/>
        <v>0</v>
      </c>
      <c r="BC186" s="12">
        <v>2</v>
      </c>
      <c r="BD186" s="67">
        <f t="shared" si="843"/>
        <v>0</v>
      </c>
      <c r="BE186" s="68">
        <f t="shared" si="789"/>
        <v>38</v>
      </c>
      <c r="BF186" s="69">
        <f t="shared" si="844"/>
        <v>0</v>
      </c>
      <c r="BG186" s="11"/>
    </row>
    <row r="187" spans="1:59" outlineLevel="1" x14ac:dyDescent="0.25">
      <c r="A187" s="55" t="s">
        <v>362</v>
      </c>
      <c r="B187" s="19" t="s">
        <v>364</v>
      </c>
      <c r="C187" s="40" t="s">
        <v>155</v>
      </c>
      <c r="D187" s="40"/>
      <c r="E187" s="12">
        <v>0</v>
      </c>
      <c r="F187" s="67">
        <f t="shared" si="818"/>
        <v>0</v>
      </c>
      <c r="G187" s="12">
        <v>1</v>
      </c>
      <c r="H187" s="67">
        <f t="shared" si="819"/>
        <v>0</v>
      </c>
      <c r="I187" s="12">
        <v>1</v>
      </c>
      <c r="J187" s="67">
        <f t="shared" si="820"/>
        <v>0</v>
      </c>
      <c r="K187" s="12">
        <v>1</v>
      </c>
      <c r="L187" s="67">
        <f t="shared" si="821"/>
        <v>0</v>
      </c>
      <c r="M187" s="12"/>
      <c r="N187" s="67">
        <f t="shared" si="822"/>
        <v>0</v>
      </c>
      <c r="O187" s="12">
        <v>1</v>
      </c>
      <c r="P187" s="67">
        <f t="shared" si="823"/>
        <v>0</v>
      </c>
      <c r="Q187" s="12">
        <v>1</v>
      </c>
      <c r="R187" s="67">
        <f t="shared" si="824"/>
        <v>0</v>
      </c>
      <c r="S187" s="12">
        <v>1</v>
      </c>
      <c r="T187" s="67">
        <f t="shared" si="825"/>
        <v>0</v>
      </c>
      <c r="U187" s="12">
        <v>1</v>
      </c>
      <c r="V187" s="67">
        <f t="shared" si="826"/>
        <v>0</v>
      </c>
      <c r="W187" s="12"/>
      <c r="X187" s="67">
        <f t="shared" si="827"/>
        <v>0</v>
      </c>
      <c r="Y187" s="12"/>
      <c r="Z187" s="67">
        <f t="shared" si="828"/>
        <v>0</v>
      </c>
      <c r="AA187" s="12">
        <v>1</v>
      </c>
      <c r="AB187" s="67">
        <f t="shared" si="829"/>
        <v>0</v>
      </c>
      <c r="AC187" s="12">
        <v>1</v>
      </c>
      <c r="AD187" s="67">
        <f t="shared" si="830"/>
        <v>0</v>
      </c>
      <c r="AE187" s="12">
        <v>1</v>
      </c>
      <c r="AF187" s="67">
        <f t="shared" si="831"/>
        <v>0</v>
      </c>
      <c r="AG187" s="12">
        <v>1</v>
      </c>
      <c r="AH187" s="67">
        <f t="shared" si="832"/>
        <v>0</v>
      </c>
      <c r="AI187" s="12">
        <v>1</v>
      </c>
      <c r="AJ187" s="67">
        <f t="shared" si="833"/>
        <v>0</v>
      </c>
      <c r="AK187" s="12"/>
      <c r="AL187" s="67">
        <f t="shared" si="834"/>
        <v>0</v>
      </c>
      <c r="AM187" s="12">
        <v>1</v>
      </c>
      <c r="AN187" s="67">
        <f t="shared" si="835"/>
        <v>0</v>
      </c>
      <c r="AO187" s="12"/>
      <c r="AP187" s="67">
        <f t="shared" si="836"/>
        <v>0</v>
      </c>
      <c r="AQ187" s="12">
        <v>1</v>
      </c>
      <c r="AR187" s="67">
        <f t="shared" si="837"/>
        <v>0</v>
      </c>
      <c r="AS187" s="12">
        <v>1</v>
      </c>
      <c r="AT187" s="67">
        <f t="shared" si="838"/>
        <v>0</v>
      </c>
      <c r="AU187" s="12">
        <v>1</v>
      </c>
      <c r="AV187" s="67">
        <f t="shared" si="839"/>
        <v>0</v>
      </c>
      <c r="AW187" s="12"/>
      <c r="AX187" s="67">
        <f t="shared" si="840"/>
        <v>0</v>
      </c>
      <c r="AY187" s="12">
        <v>1</v>
      </c>
      <c r="AZ187" s="67">
        <f t="shared" si="841"/>
        <v>0</v>
      </c>
      <c r="BA187" s="12">
        <v>1</v>
      </c>
      <c r="BB187" s="67">
        <f t="shared" si="842"/>
        <v>0</v>
      </c>
      <c r="BC187" s="12">
        <v>1</v>
      </c>
      <c r="BD187" s="67">
        <f t="shared" si="843"/>
        <v>0</v>
      </c>
      <c r="BE187" s="68">
        <f t="shared" si="789"/>
        <v>19</v>
      </c>
      <c r="BF187" s="69">
        <f t="shared" si="844"/>
        <v>0</v>
      </c>
      <c r="BG187" s="11"/>
    </row>
    <row r="188" spans="1:59" outlineLevel="1" x14ac:dyDescent="0.25">
      <c r="A188" s="56"/>
      <c r="B188" s="20" t="s">
        <v>365</v>
      </c>
      <c r="C188" s="72"/>
      <c r="D188" s="72"/>
      <c r="E188" s="82"/>
      <c r="F188" s="75">
        <f t="shared" ref="F188" si="851">SUM(F99:F187)</f>
        <v>0</v>
      </c>
      <c r="G188" s="82"/>
      <c r="H188" s="75">
        <f t="shared" ref="H188" si="852">SUM(H99:H187)</f>
        <v>0</v>
      </c>
      <c r="I188" s="82"/>
      <c r="J188" s="75">
        <f t="shared" ref="J188" si="853">SUM(J99:J187)</f>
        <v>0</v>
      </c>
      <c r="K188" s="82"/>
      <c r="L188" s="75">
        <f t="shared" ref="L188" si="854">SUM(L99:L187)</f>
        <v>0</v>
      </c>
      <c r="M188" s="82"/>
      <c r="N188" s="75">
        <f t="shared" ref="N188" si="855">SUM(N99:N187)</f>
        <v>0</v>
      </c>
      <c r="O188" s="82"/>
      <c r="P188" s="75">
        <f t="shared" ref="P188" si="856">SUM(P99:P187)</f>
        <v>0</v>
      </c>
      <c r="Q188" s="82"/>
      <c r="R188" s="75">
        <f t="shared" ref="R188" si="857">SUM(R99:R187)</f>
        <v>0</v>
      </c>
      <c r="S188" s="82"/>
      <c r="T188" s="75">
        <f t="shared" ref="T188" si="858">SUM(T99:T187)</f>
        <v>0</v>
      </c>
      <c r="U188" s="82"/>
      <c r="V188" s="75">
        <f t="shared" ref="V188" si="859">SUM(V99:V187)</f>
        <v>0</v>
      </c>
      <c r="W188" s="82"/>
      <c r="X188" s="75">
        <f t="shared" ref="X188" si="860">SUM(X99:X187)</f>
        <v>0</v>
      </c>
      <c r="Y188" s="82"/>
      <c r="Z188" s="75">
        <f t="shared" ref="Z188" si="861">SUM(Z99:Z187)</f>
        <v>0</v>
      </c>
      <c r="AA188" s="82"/>
      <c r="AB188" s="75">
        <f t="shared" ref="AB188" si="862">SUM(AB99:AB187)</f>
        <v>0</v>
      </c>
      <c r="AC188" s="82"/>
      <c r="AD188" s="75">
        <f t="shared" ref="AD188" si="863">SUM(AD99:AD187)</f>
        <v>0</v>
      </c>
      <c r="AE188" s="82"/>
      <c r="AF188" s="75">
        <f t="shared" ref="AF188" si="864">SUM(AF99:AF187)</f>
        <v>0</v>
      </c>
      <c r="AG188" s="82"/>
      <c r="AH188" s="75">
        <f t="shared" ref="AH188" si="865">SUM(AH99:AH187)</f>
        <v>0</v>
      </c>
      <c r="AI188" s="82"/>
      <c r="AJ188" s="75">
        <f t="shared" ref="AJ188" si="866">SUM(AJ99:AJ187)</f>
        <v>0</v>
      </c>
      <c r="AK188" s="82"/>
      <c r="AL188" s="75">
        <f t="shared" ref="AL188" si="867">SUM(AL99:AL187)</f>
        <v>0</v>
      </c>
      <c r="AM188" s="82"/>
      <c r="AN188" s="75">
        <f t="shared" ref="AN188" si="868">SUM(AN99:AN187)</f>
        <v>0</v>
      </c>
      <c r="AO188" s="82"/>
      <c r="AP188" s="75">
        <f t="shared" ref="AP188" si="869">SUM(AP99:AP187)</f>
        <v>0</v>
      </c>
      <c r="AQ188" s="82"/>
      <c r="AR188" s="75">
        <f t="shared" ref="AR188" si="870">SUM(AR99:AR187)</f>
        <v>0</v>
      </c>
      <c r="AS188" s="82"/>
      <c r="AT188" s="75">
        <f t="shared" ref="AT188" si="871">SUM(AT99:AT187)</f>
        <v>0</v>
      </c>
      <c r="AU188" s="82"/>
      <c r="AV188" s="75">
        <f t="shared" ref="AV188" si="872">SUM(AV99:AV187)</f>
        <v>0</v>
      </c>
      <c r="AW188" s="82"/>
      <c r="AX188" s="75">
        <f t="shared" ref="AX188" si="873">SUM(AX99:AX187)</f>
        <v>0</v>
      </c>
      <c r="AY188" s="82"/>
      <c r="AZ188" s="75">
        <f t="shared" ref="AZ188" si="874">SUM(AZ99:AZ187)</f>
        <v>0</v>
      </c>
      <c r="BA188" s="82"/>
      <c r="BB188" s="75">
        <f t="shared" ref="BB188" si="875">SUM(BB99:BB187)</f>
        <v>0</v>
      </c>
      <c r="BC188" s="82"/>
      <c r="BD188" s="75">
        <f>SUM(BD99:BD187)</f>
        <v>0</v>
      </c>
      <c r="BE188" s="82"/>
      <c r="BF188" s="75">
        <f>SUM(BF99:BF187)</f>
        <v>0</v>
      </c>
      <c r="BG188" s="11"/>
    </row>
    <row r="189" spans="1:59" x14ac:dyDescent="0.25">
      <c r="A189" s="55"/>
      <c r="B189" s="19"/>
      <c r="C189" s="40"/>
      <c r="D189" s="40"/>
      <c r="F189" s="12"/>
      <c r="H189" s="12"/>
      <c r="J189" s="12"/>
      <c r="L189" s="12"/>
      <c r="N189" s="12"/>
      <c r="P189" s="12"/>
      <c r="R189" s="12"/>
      <c r="T189" s="12"/>
      <c r="V189" s="12"/>
      <c r="X189" s="12"/>
      <c r="Z189" s="12"/>
      <c r="AB189" s="12"/>
      <c r="AD189" s="12"/>
      <c r="AF189" s="12"/>
      <c r="AH189" s="12"/>
      <c r="AJ189" s="12"/>
      <c r="AL189" s="12"/>
      <c r="AN189" s="12"/>
      <c r="AP189" s="12"/>
      <c r="AR189" s="12"/>
      <c r="AT189" s="12"/>
      <c r="AV189" s="12"/>
      <c r="AX189" s="12"/>
      <c r="AZ189" s="12"/>
      <c r="BB189" s="12"/>
      <c r="BD189" s="12"/>
      <c r="BE189" s="68"/>
      <c r="BF189" s="83"/>
      <c r="BG189" s="11"/>
    </row>
    <row r="190" spans="1:59" outlineLevel="1" x14ac:dyDescent="0.25">
      <c r="A190" s="53">
        <v>7</v>
      </c>
      <c r="B190" s="21" t="s">
        <v>366</v>
      </c>
      <c r="C190" s="1"/>
      <c r="D190" s="1"/>
      <c r="E190" s="22"/>
      <c r="F190" s="10"/>
      <c r="G190" s="22"/>
      <c r="H190" s="10"/>
      <c r="I190" s="22"/>
      <c r="J190" s="10"/>
      <c r="K190" s="22"/>
      <c r="L190" s="10"/>
      <c r="M190" s="22"/>
      <c r="N190" s="10"/>
      <c r="O190" s="22"/>
      <c r="P190" s="10"/>
      <c r="Q190" s="22"/>
      <c r="R190" s="10"/>
      <c r="S190" s="22"/>
      <c r="T190" s="10"/>
      <c r="U190" s="22"/>
      <c r="V190" s="10"/>
      <c r="W190" s="22"/>
      <c r="X190" s="10"/>
      <c r="Y190" s="22"/>
      <c r="Z190" s="10"/>
      <c r="AA190" s="22"/>
      <c r="AB190" s="10"/>
      <c r="AC190" s="22"/>
      <c r="AD190" s="10"/>
      <c r="AE190" s="22"/>
      <c r="AF190" s="10"/>
      <c r="AG190" s="22"/>
      <c r="AH190" s="10"/>
      <c r="AI190" s="22"/>
      <c r="AJ190" s="10"/>
      <c r="AK190" s="22"/>
      <c r="AL190" s="10"/>
      <c r="AM190" s="22"/>
      <c r="AN190" s="10"/>
      <c r="AO190" s="22"/>
      <c r="AP190" s="10"/>
      <c r="AQ190" s="22"/>
      <c r="AR190" s="10"/>
      <c r="AS190" s="22"/>
      <c r="AT190" s="10"/>
      <c r="AU190" s="22"/>
      <c r="AV190" s="10"/>
      <c r="AW190" s="22"/>
      <c r="AX190" s="10"/>
      <c r="AY190" s="22"/>
      <c r="AZ190" s="10"/>
      <c r="BA190" s="22"/>
      <c r="BB190" s="10"/>
      <c r="BC190" s="22"/>
      <c r="BD190" s="10"/>
      <c r="BE190" s="10"/>
      <c r="BF190" s="48"/>
      <c r="BG190" s="11"/>
    </row>
    <row r="191" spans="1:59" outlineLevel="1" x14ac:dyDescent="0.25">
      <c r="A191" s="54" t="s">
        <v>367</v>
      </c>
      <c r="B191" s="26" t="s">
        <v>109</v>
      </c>
      <c r="C191" s="40"/>
      <c r="D191" s="40"/>
      <c r="E191" s="12"/>
      <c r="F191" s="67"/>
      <c r="G191" s="12"/>
      <c r="H191" s="67"/>
      <c r="I191" s="12"/>
      <c r="J191" s="67"/>
      <c r="K191" s="12"/>
      <c r="L191" s="67"/>
      <c r="M191" s="12"/>
      <c r="N191" s="67"/>
      <c r="O191" s="12"/>
      <c r="P191" s="67"/>
      <c r="Q191" s="12"/>
      <c r="R191" s="67"/>
      <c r="S191" s="12"/>
      <c r="T191" s="67"/>
      <c r="U191" s="12"/>
      <c r="V191" s="67"/>
      <c r="W191" s="12"/>
      <c r="X191" s="67"/>
      <c r="Y191" s="12"/>
      <c r="Z191" s="67"/>
      <c r="AA191" s="12"/>
      <c r="AB191" s="67"/>
      <c r="AC191" s="12"/>
      <c r="AD191" s="67"/>
      <c r="AE191" s="12"/>
      <c r="AF191" s="67"/>
      <c r="AG191" s="12"/>
      <c r="AH191" s="67"/>
      <c r="AI191" s="12"/>
      <c r="AJ191" s="67"/>
      <c r="AK191" s="12"/>
      <c r="AL191" s="67"/>
      <c r="AM191" s="12"/>
      <c r="AN191" s="67"/>
      <c r="AO191" s="12"/>
      <c r="AP191" s="67"/>
      <c r="AQ191" s="12"/>
      <c r="AR191" s="67"/>
      <c r="AS191" s="12"/>
      <c r="AT191" s="67"/>
      <c r="AU191" s="12"/>
      <c r="AV191" s="67"/>
      <c r="AW191" s="12"/>
      <c r="AX191" s="67"/>
      <c r="AY191" s="12"/>
      <c r="AZ191" s="67"/>
      <c r="BA191" s="12"/>
      <c r="BB191" s="67"/>
      <c r="BC191" s="12"/>
      <c r="BD191" s="67"/>
      <c r="BE191" s="68"/>
      <c r="BF191" s="69"/>
      <c r="BG191" s="11"/>
    </row>
    <row r="192" spans="1:59" outlineLevel="1" x14ac:dyDescent="0.25">
      <c r="A192" s="55" t="s">
        <v>368</v>
      </c>
      <c r="B192" s="19" t="s">
        <v>369</v>
      </c>
      <c r="C192" s="40" t="s">
        <v>112</v>
      </c>
      <c r="D192" s="40"/>
      <c r="E192" s="12">
        <v>1</v>
      </c>
      <c r="F192" s="67">
        <f t="shared" ref="F192" si="876">E192*$D192</f>
        <v>0</v>
      </c>
      <c r="G192" s="12">
        <v>1</v>
      </c>
      <c r="H192" s="67">
        <f t="shared" ref="H192:X200" si="877">G192*$D192</f>
        <v>0</v>
      </c>
      <c r="I192" s="12">
        <v>1</v>
      </c>
      <c r="J192" s="67">
        <f t="shared" si="877"/>
        <v>0</v>
      </c>
      <c r="K192" s="12">
        <v>1</v>
      </c>
      <c r="L192" s="67">
        <f t="shared" si="877"/>
        <v>0</v>
      </c>
      <c r="M192" s="12">
        <v>1</v>
      </c>
      <c r="N192" s="67">
        <f t="shared" si="877"/>
        <v>0</v>
      </c>
      <c r="O192" s="12">
        <v>1</v>
      </c>
      <c r="P192" s="67">
        <f t="shared" si="877"/>
        <v>0</v>
      </c>
      <c r="Q192" s="12">
        <v>1</v>
      </c>
      <c r="R192" s="67">
        <f t="shared" si="877"/>
        <v>0</v>
      </c>
      <c r="S192" s="12">
        <v>1</v>
      </c>
      <c r="T192" s="67">
        <f t="shared" si="877"/>
        <v>0</v>
      </c>
      <c r="U192" s="12">
        <v>1</v>
      </c>
      <c r="V192" s="67">
        <f t="shared" si="877"/>
        <v>0</v>
      </c>
      <c r="W192" s="12">
        <v>1</v>
      </c>
      <c r="X192" s="67">
        <f t="shared" si="877"/>
        <v>0</v>
      </c>
      <c r="Y192" s="12">
        <v>1</v>
      </c>
      <c r="Z192" s="67">
        <f t="shared" ref="Z192:Z200" si="878">Y192*$D192</f>
        <v>0</v>
      </c>
      <c r="AA192" s="12">
        <v>1</v>
      </c>
      <c r="AB192" s="67">
        <f t="shared" ref="AB192" si="879">AA192*$D192</f>
        <v>0</v>
      </c>
      <c r="AC192" s="12">
        <v>1</v>
      </c>
      <c r="AD192" s="67">
        <f t="shared" ref="AD192" si="880">AC192*$D192</f>
        <v>0</v>
      </c>
      <c r="AE192" s="12">
        <v>1</v>
      </c>
      <c r="AF192" s="67">
        <f t="shared" ref="AF192" si="881">AE192*$D192</f>
        <v>0</v>
      </c>
      <c r="AG192" s="12">
        <v>1</v>
      </c>
      <c r="AH192" s="67">
        <f t="shared" ref="AH192:AH200" si="882">AG192*$D192</f>
        <v>0</v>
      </c>
      <c r="AI192" s="12">
        <v>1</v>
      </c>
      <c r="AJ192" s="67">
        <f t="shared" ref="AJ192:AJ200" si="883">AI192*$D192</f>
        <v>0</v>
      </c>
      <c r="AK192" s="12">
        <v>1</v>
      </c>
      <c r="AL192" s="67">
        <f t="shared" ref="AL192:AL200" si="884">AK192*$D192</f>
        <v>0</v>
      </c>
      <c r="AM192" s="12">
        <v>1</v>
      </c>
      <c r="AN192" s="67">
        <f>AM192*$D192</f>
        <v>0</v>
      </c>
      <c r="AO192" s="12">
        <v>1</v>
      </c>
      <c r="AP192" s="67">
        <f>AO192*$D192</f>
        <v>0</v>
      </c>
      <c r="AQ192" s="12">
        <v>1</v>
      </c>
      <c r="AR192" s="67">
        <f>AQ192*$D192</f>
        <v>0</v>
      </c>
      <c r="AS192" s="12">
        <v>1</v>
      </c>
      <c r="AT192" s="67">
        <f>AS192*$D192</f>
        <v>0</v>
      </c>
      <c r="AU192" s="12">
        <v>1</v>
      </c>
      <c r="AV192" s="67">
        <f>AU192*$D192</f>
        <v>0</v>
      </c>
      <c r="AW192" s="12">
        <v>1</v>
      </c>
      <c r="AX192" s="67">
        <f>AW192*$D192</f>
        <v>0</v>
      </c>
      <c r="AY192" s="12">
        <v>1</v>
      </c>
      <c r="AZ192" s="67">
        <f>AY192*$D192</f>
        <v>0</v>
      </c>
      <c r="BA192" s="12">
        <v>1</v>
      </c>
      <c r="BB192" s="67">
        <f>BA192*$D192</f>
        <v>0</v>
      </c>
      <c r="BC192" s="12">
        <v>1</v>
      </c>
      <c r="BD192" s="67">
        <f t="shared" ref="BD192" si="885">BC192*$D192</f>
        <v>0</v>
      </c>
      <c r="BE192" s="68">
        <f t="shared" ref="BE192:BE200" si="886">SUM(G192,I192,M192,O192,Q192,S192,W192,AA192,AC192,AE192,AG192,AK192,AO192,AS192,AW192,AY192,BA192,BC192,Y192,AQ192,AU192,AM192,AI192,U192,K192,E192)</f>
        <v>26</v>
      </c>
      <c r="BF192" s="69">
        <f t="shared" ref="BF192" si="887">BE192*$D192</f>
        <v>0</v>
      </c>
      <c r="BG192" s="11"/>
    </row>
    <row r="193" spans="1:59" outlineLevel="1" x14ac:dyDescent="0.25">
      <c r="A193" s="55" t="s">
        <v>370</v>
      </c>
      <c r="B193" s="19" t="s">
        <v>371</v>
      </c>
      <c r="C193" s="40" t="s">
        <v>112</v>
      </c>
      <c r="D193" s="40"/>
      <c r="E193" s="12">
        <v>2</v>
      </c>
      <c r="F193" s="67">
        <f>E193*$D193</f>
        <v>0</v>
      </c>
      <c r="G193" s="12">
        <v>2</v>
      </c>
      <c r="H193" s="67">
        <f t="shared" si="877"/>
        <v>0</v>
      </c>
      <c r="I193" s="12">
        <v>2</v>
      </c>
      <c r="J193" s="67">
        <f t="shared" si="877"/>
        <v>0</v>
      </c>
      <c r="K193" s="12">
        <v>3</v>
      </c>
      <c r="L193" s="67">
        <f t="shared" si="877"/>
        <v>0</v>
      </c>
      <c r="M193" s="12">
        <v>1</v>
      </c>
      <c r="N193" s="67">
        <f t="shared" si="877"/>
        <v>0</v>
      </c>
      <c r="O193" s="12">
        <v>2</v>
      </c>
      <c r="P193" s="67">
        <f t="shared" si="877"/>
        <v>0</v>
      </c>
      <c r="Q193" s="12">
        <v>3</v>
      </c>
      <c r="R193" s="67">
        <f t="shared" si="877"/>
        <v>0</v>
      </c>
      <c r="S193" s="12">
        <v>3</v>
      </c>
      <c r="T193" s="67">
        <f t="shared" si="877"/>
        <v>0</v>
      </c>
      <c r="U193" s="12">
        <v>2</v>
      </c>
      <c r="V193" s="67">
        <f t="shared" si="877"/>
        <v>0</v>
      </c>
      <c r="W193" s="12">
        <v>1</v>
      </c>
      <c r="X193" s="67">
        <f t="shared" si="877"/>
        <v>0</v>
      </c>
      <c r="Y193" s="12">
        <v>2</v>
      </c>
      <c r="Z193" s="67">
        <f t="shared" si="878"/>
        <v>0</v>
      </c>
      <c r="AA193" s="12">
        <v>2</v>
      </c>
      <c r="AB193" s="67">
        <f t="shared" ref="AB193:AB200" si="888">AA193*$D193</f>
        <v>0</v>
      </c>
      <c r="AC193" s="12">
        <v>2</v>
      </c>
      <c r="AD193" s="67">
        <f t="shared" ref="AD193:AD200" si="889">AC193*$D193</f>
        <v>0</v>
      </c>
      <c r="AE193" s="12">
        <v>2</v>
      </c>
      <c r="AF193" s="67">
        <f t="shared" ref="AF193:AF200" si="890">AE193*$D193</f>
        <v>0</v>
      </c>
      <c r="AG193" s="12">
        <v>2</v>
      </c>
      <c r="AH193" s="67">
        <f t="shared" si="882"/>
        <v>0</v>
      </c>
      <c r="AI193" s="12">
        <v>2</v>
      </c>
      <c r="AJ193" s="67">
        <f t="shared" si="883"/>
        <v>0</v>
      </c>
      <c r="AK193" s="12">
        <v>1</v>
      </c>
      <c r="AL193" s="67">
        <f t="shared" si="884"/>
        <v>0</v>
      </c>
      <c r="AM193" s="12">
        <v>2</v>
      </c>
      <c r="AN193" s="67">
        <f t="shared" ref="AN193:AN200" si="891">AM193*$D193</f>
        <v>0</v>
      </c>
      <c r="AO193" s="12">
        <v>1</v>
      </c>
      <c r="AP193" s="67">
        <f t="shared" ref="AP193:AP200" si="892">AO193*$D193</f>
        <v>0</v>
      </c>
      <c r="AQ193" s="12">
        <v>3</v>
      </c>
      <c r="AR193" s="67">
        <f t="shared" ref="AR193:AR200" si="893">AQ193*$D193</f>
        <v>0</v>
      </c>
      <c r="AS193" s="12">
        <v>1</v>
      </c>
      <c r="AT193" s="67">
        <f t="shared" ref="AT193:AT200" si="894">AS193*$D193</f>
        <v>0</v>
      </c>
      <c r="AU193" s="12">
        <v>3</v>
      </c>
      <c r="AV193" s="67">
        <f>AU193*$D193</f>
        <v>0</v>
      </c>
      <c r="AW193" s="12">
        <v>1</v>
      </c>
      <c r="AX193" s="67">
        <f>AW193*$D193</f>
        <v>0</v>
      </c>
      <c r="AY193" s="12">
        <v>5</v>
      </c>
      <c r="AZ193" s="67">
        <f>AY193*$D193</f>
        <v>0</v>
      </c>
      <c r="BA193" s="12">
        <v>6</v>
      </c>
      <c r="BB193" s="67">
        <f>BA193*$D193</f>
        <v>0</v>
      </c>
      <c r="BC193" s="12">
        <v>2</v>
      </c>
      <c r="BD193" s="67">
        <f>BC193*$D193</f>
        <v>0</v>
      </c>
      <c r="BE193" s="68">
        <f t="shared" si="886"/>
        <v>58</v>
      </c>
      <c r="BF193" s="69">
        <f>BE193*$D193</f>
        <v>0</v>
      </c>
      <c r="BG193" s="11"/>
    </row>
    <row r="194" spans="1:59" outlineLevel="1" x14ac:dyDescent="0.25">
      <c r="A194" s="55" t="s">
        <v>372</v>
      </c>
      <c r="B194" s="19" t="s">
        <v>373</v>
      </c>
      <c r="C194" s="40" t="s">
        <v>112</v>
      </c>
      <c r="D194" s="40"/>
      <c r="E194" s="12">
        <v>2</v>
      </c>
      <c r="F194" s="67">
        <f>E194*$D194</f>
        <v>0</v>
      </c>
      <c r="G194" s="12">
        <v>2</v>
      </c>
      <c r="H194" s="67">
        <f t="shared" si="877"/>
        <v>0</v>
      </c>
      <c r="I194" s="12">
        <v>2</v>
      </c>
      <c r="J194" s="67">
        <f t="shared" si="877"/>
        <v>0</v>
      </c>
      <c r="K194" s="12">
        <v>2</v>
      </c>
      <c r="L194" s="67">
        <f t="shared" si="877"/>
        <v>0</v>
      </c>
      <c r="M194" s="12">
        <v>1</v>
      </c>
      <c r="N194" s="67">
        <f t="shared" si="877"/>
        <v>0</v>
      </c>
      <c r="O194" s="12">
        <v>2</v>
      </c>
      <c r="P194" s="67">
        <f t="shared" si="877"/>
        <v>0</v>
      </c>
      <c r="Q194" s="12">
        <v>2</v>
      </c>
      <c r="R194" s="67">
        <f t="shared" si="877"/>
        <v>0</v>
      </c>
      <c r="S194" s="12">
        <v>2</v>
      </c>
      <c r="T194" s="67">
        <f t="shared" si="877"/>
        <v>0</v>
      </c>
      <c r="U194" s="12">
        <v>2</v>
      </c>
      <c r="V194" s="67">
        <f t="shared" si="877"/>
        <v>0</v>
      </c>
      <c r="W194" s="12">
        <v>1</v>
      </c>
      <c r="X194" s="67">
        <f t="shared" si="877"/>
        <v>0</v>
      </c>
      <c r="Y194" s="12">
        <v>2</v>
      </c>
      <c r="Z194" s="67">
        <f t="shared" si="878"/>
        <v>0</v>
      </c>
      <c r="AA194" s="12">
        <v>2</v>
      </c>
      <c r="AB194" s="67">
        <f t="shared" si="888"/>
        <v>0</v>
      </c>
      <c r="AC194" s="12">
        <v>2</v>
      </c>
      <c r="AD194" s="67">
        <f t="shared" si="889"/>
        <v>0</v>
      </c>
      <c r="AE194" s="12">
        <v>2</v>
      </c>
      <c r="AF194" s="67">
        <f t="shared" si="890"/>
        <v>0</v>
      </c>
      <c r="AG194" s="12">
        <v>2</v>
      </c>
      <c r="AH194" s="67">
        <f t="shared" si="882"/>
        <v>0</v>
      </c>
      <c r="AI194" s="12">
        <v>2</v>
      </c>
      <c r="AJ194" s="67">
        <f t="shared" si="883"/>
        <v>0</v>
      </c>
      <c r="AK194" s="12">
        <v>1</v>
      </c>
      <c r="AL194" s="67">
        <f t="shared" si="884"/>
        <v>0</v>
      </c>
      <c r="AM194" s="12">
        <v>1</v>
      </c>
      <c r="AN194" s="67">
        <f t="shared" si="891"/>
        <v>0</v>
      </c>
      <c r="AO194" s="12">
        <v>1</v>
      </c>
      <c r="AP194" s="67">
        <f t="shared" si="892"/>
        <v>0</v>
      </c>
      <c r="AQ194" s="12">
        <v>2</v>
      </c>
      <c r="AR194" s="67">
        <f t="shared" si="893"/>
        <v>0</v>
      </c>
      <c r="AS194" s="12">
        <v>1</v>
      </c>
      <c r="AT194" s="67">
        <f t="shared" si="894"/>
        <v>0</v>
      </c>
      <c r="AU194" s="12">
        <v>2</v>
      </c>
      <c r="AV194" s="67">
        <f>AU194*$D194</f>
        <v>0</v>
      </c>
      <c r="AW194" s="12">
        <v>1</v>
      </c>
      <c r="AX194" s="67">
        <f>AW194*$D194</f>
        <v>0</v>
      </c>
      <c r="AY194" s="12">
        <v>2</v>
      </c>
      <c r="AZ194" s="67">
        <f>AY194*$D194</f>
        <v>0</v>
      </c>
      <c r="BA194" s="12">
        <v>2</v>
      </c>
      <c r="BB194" s="67">
        <f>BA194*$D194</f>
        <v>0</v>
      </c>
      <c r="BC194" s="12">
        <v>2</v>
      </c>
      <c r="BD194" s="67">
        <f>BC194*$D194</f>
        <v>0</v>
      </c>
      <c r="BE194" s="68">
        <f t="shared" si="886"/>
        <v>45</v>
      </c>
      <c r="BF194" s="69">
        <f>BE194*$D194</f>
        <v>0</v>
      </c>
      <c r="BG194" s="11"/>
    </row>
    <row r="195" spans="1:59" x14ac:dyDescent="0.25">
      <c r="A195" s="55" t="s">
        <v>374</v>
      </c>
      <c r="B195" s="19" t="s">
        <v>375</v>
      </c>
      <c r="C195" s="40" t="s">
        <v>112</v>
      </c>
      <c r="D195" s="40"/>
      <c r="E195" s="12">
        <v>2</v>
      </c>
      <c r="F195" s="67">
        <f>E195*$D195</f>
        <v>0</v>
      </c>
      <c r="G195" s="12">
        <v>2</v>
      </c>
      <c r="H195" s="67">
        <f t="shared" si="877"/>
        <v>0</v>
      </c>
      <c r="I195" s="12">
        <v>2</v>
      </c>
      <c r="J195" s="67">
        <f t="shared" si="877"/>
        <v>0</v>
      </c>
      <c r="K195" s="12">
        <v>2</v>
      </c>
      <c r="L195" s="67">
        <f t="shared" si="877"/>
        <v>0</v>
      </c>
      <c r="M195" s="12">
        <v>1</v>
      </c>
      <c r="N195" s="67">
        <f t="shared" si="877"/>
        <v>0</v>
      </c>
      <c r="O195" s="12">
        <v>2</v>
      </c>
      <c r="P195" s="67">
        <f t="shared" si="877"/>
        <v>0</v>
      </c>
      <c r="Q195" s="12">
        <v>2</v>
      </c>
      <c r="R195" s="67">
        <f t="shared" si="877"/>
        <v>0</v>
      </c>
      <c r="S195" s="12">
        <v>2</v>
      </c>
      <c r="T195" s="67">
        <f t="shared" si="877"/>
        <v>0</v>
      </c>
      <c r="U195" s="12">
        <v>1</v>
      </c>
      <c r="V195" s="67">
        <f t="shared" si="877"/>
        <v>0</v>
      </c>
      <c r="W195" s="12">
        <v>1</v>
      </c>
      <c r="X195" s="67">
        <f t="shared" si="877"/>
        <v>0</v>
      </c>
      <c r="Y195" s="12">
        <v>2</v>
      </c>
      <c r="Z195" s="67">
        <f t="shared" si="878"/>
        <v>0</v>
      </c>
      <c r="AA195" s="12">
        <v>2</v>
      </c>
      <c r="AB195" s="67">
        <f t="shared" si="888"/>
        <v>0</v>
      </c>
      <c r="AC195" s="12">
        <v>2</v>
      </c>
      <c r="AD195" s="67">
        <f t="shared" si="889"/>
        <v>0</v>
      </c>
      <c r="AE195" s="12">
        <v>2</v>
      </c>
      <c r="AF195" s="67">
        <f t="shared" si="890"/>
        <v>0</v>
      </c>
      <c r="AG195" s="12">
        <v>2</v>
      </c>
      <c r="AH195" s="67">
        <f t="shared" si="882"/>
        <v>0</v>
      </c>
      <c r="AI195" s="12">
        <v>2</v>
      </c>
      <c r="AJ195" s="67">
        <f t="shared" si="883"/>
        <v>0</v>
      </c>
      <c r="AK195" s="12">
        <v>1</v>
      </c>
      <c r="AL195" s="67">
        <f t="shared" si="884"/>
        <v>0</v>
      </c>
      <c r="AM195" s="12">
        <v>1</v>
      </c>
      <c r="AN195" s="67">
        <f t="shared" si="891"/>
        <v>0</v>
      </c>
      <c r="AO195" s="12">
        <v>1</v>
      </c>
      <c r="AP195" s="67">
        <f t="shared" si="892"/>
        <v>0</v>
      </c>
      <c r="AQ195" s="12">
        <v>2</v>
      </c>
      <c r="AR195" s="67">
        <f t="shared" si="893"/>
        <v>0</v>
      </c>
      <c r="AS195" s="12">
        <v>1</v>
      </c>
      <c r="AT195" s="67">
        <f t="shared" si="894"/>
        <v>0</v>
      </c>
      <c r="AU195" s="12">
        <v>2</v>
      </c>
      <c r="AV195" s="67">
        <f>AU195*$D195</f>
        <v>0</v>
      </c>
      <c r="AW195" s="12">
        <v>1</v>
      </c>
      <c r="AX195" s="67">
        <f>AW195*$D195</f>
        <v>0</v>
      </c>
      <c r="AY195" s="12">
        <v>2</v>
      </c>
      <c r="AZ195" s="67">
        <f>AY195*$D195</f>
        <v>0</v>
      </c>
      <c r="BA195" s="12">
        <v>2</v>
      </c>
      <c r="BB195" s="67">
        <f>BA195*$D195</f>
        <v>0</v>
      </c>
      <c r="BC195" s="12">
        <v>2</v>
      </c>
      <c r="BD195" s="67">
        <f>BC195*$D195</f>
        <v>0</v>
      </c>
      <c r="BE195" s="68">
        <f t="shared" si="886"/>
        <v>44</v>
      </c>
      <c r="BF195" s="69">
        <f>BE195*$D195</f>
        <v>0</v>
      </c>
      <c r="BG195" s="11"/>
    </row>
    <row r="196" spans="1:59" outlineLevel="1" x14ac:dyDescent="0.25">
      <c r="A196" s="54" t="s">
        <v>376</v>
      </c>
      <c r="B196" s="26" t="s">
        <v>377</v>
      </c>
      <c r="C196" s="40"/>
      <c r="D196" s="40"/>
      <c r="E196" s="12"/>
      <c r="F196" s="67"/>
      <c r="G196" s="12"/>
      <c r="H196" s="67">
        <f t="shared" si="877"/>
        <v>0</v>
      </c>
      <c r="I196" s="12"/>
      <c r="J196" s="67">
        <f t="shared" si="877"/>
        <v>0</v>
      </c>
      <c r="K196" s="12"/>
      <c r="L196" s="67">
        <f t="shared" si="877"/>
        <v>0</v>
      </c>
      <c r="M196" s="12"/>
      <c r="N196" s="67">
        <f t="shared" si="877"/>
        <v>0</v>
      </c>
      <c r="O196" s="12"/>
      <c r="P196" s="67">
        <f t="shared" si="877"/>
        <v>0</v>
      </c>
      <c r="Q196" s="12"/>
      <c r="R196" s="67">
        <f t="shared" si="877"/>
        <v>0</v>
      </c>
      <c r="S196" s="12"/>
      <c r="T196" s="67">
        <f t="shared" si="877"/>
        <v>0</v>
      </c>
      <c r="U196" s="12"/>
      <c r="V196" s="67">
        <f t="shared" si="877"/>
        <v>0</v>
      </c>
      <c r="W196" s="12"/>
      <c r="X196" s="67">
        <f t="shared" si="877"/>
        <v>0</v>
      </c>
      <c r="Y196" s="12"/>
      <c r="Z196" s="67">
        <f t="shared" si="878"/>
        <v>0</v>
      </c>
      <c r="AA196" s="12"/>
      <c r="AB196" s="67">
        <f t="shared" si="888"/>
        <v>0</v>
      </c>
      <c r="AC196" s="12"/>
      <c r="AD196" s="67">
        <f t="shared" si="889"/>
        <v>0</v>
      </c>
      <c r="AE196" s="12"/>
      <c r="AF196" s="67">
        <f t="shared" si="890"/>
        <v>0</v>
      </c>
      <c r="AG196" s="12"/>
      <c r="AH196" s="67">
        <f t="shared" si="882"/>
        <v>0</v>
      </c>
      <c r="AI196" s="12"/>
      <c r="AJ196" s="67">
        <f t="shared" si="883"/>
        <v>0</v>
      </c>
      <c r="AK196" s="12"/>
      <c r="AL196" s="67">
        <f t="shared" si="884"/>
        <v>0</v>
      </c>
      <c r="AM196" s="12"/>
      <c r="AN196" s="67">
        <f t="shared" si="891"/>
        <v>0</v>
      </c>
      <c r="AO196" s="12"/>
      <c r="AP196" s="67">
        <f t="shared" si="892"/>
        <v>0</v>
      </c>
      <c r="AQ196" s="12"/>
      <c r="AR196" s="67">
        <f t="shared" si="893"/>
        <v>0</v>
      </c>
      <c r="AS196" s="12"/>
      <c r="AT196" s="67">
        <f t="shared" si="894"/>
        <v>0</v>
      </c>
      <c r="AU196" s="12"/>
      <c r="AV196" s="67"/>
      <c r="AW196" s="12"/>
      <c r="AX196" s="67"/>
      <c r="AY196" s="12"/>
      <c r="AZ196" s="67"/>
      <c r="BA196" s="12"/>
      <c r="BB196" s="67"/>
      <c r="BC196" s="12"/>
      <c r="BD196" s="67"/>
      <c r="BE196" s="68"/>
      <c r="BF196" s="69"/>
      <c r="BG196" s="11"/>
    </row>
    <row r="197" spans="1:59" outlineLevel="1" x14ac:dyDescent="0.25">
      <c r="A197" s="55" t="s">
        <v>378</v>
      </c>
      <c r="B197" s="19" t="s">
        <v>379</v>
      </c>
      <c r="C197" s="40" t="s">
        <v>112</v>
      </c>
      <c r="D197" s="40"/>
      <c r="E197" s="12">
        <v>1</v>
      </c>
      <c r="F197" s="67">
        <f t="shared" ref="F197" si="895">E197*$D197</f>
        <v>0</v>
      </c>
      <c r="G197" s="12">
        <v>1</v>
      </c>
      <c r="H197" s="67">
        <f t="shared" si="877"/>
        <v>0</v>
      </c>
      <c r="I197" s="12">
        <v>1</v>
      </c>
      <c r="J197" s="67">
        <f t="shared" si="877"/>
        <v>0</v>
      </c>
      <c r="K197" s="12">
        <v>1</v>
      </c>
      <c r="L197" s="67">
        <f t="shared" si="877"/>
        <v>0</v>
      </c>
      <c r="M197" s="12">
        <v>1</v>
      </c>
      <c r="N197" s="67">
        <f t="shared" si="877"/>
        <v>0</v>
      </c>
      <c r="O197" s="12">
        <v>1</v>
      </c>
      <c r="P197" s="67">
        <f t="shared" si="877"/>
        <v>0</v>
      </c>
      <c r="Q197" s="12">
        <v>1</v>
      </c>
      <c r="R197" s="67">
        <f t="shared" si="877"/>
        <v>0</v>
      </c>
      <c r="S197" s="12">
        <v>1</v>
      </c>
      <c r="T197" s="67">
        <f t="shared" si="877"/>
        <v>0</v>
      </c>
      <c r="U197" s="12">
        <v>1</v>
      </c>
      <c r="V197" s="67">
        <f t="shared" si="877"/>
        <v>0</v>
      </c>
      <c r="W197" s="12">
        <v>1</v>
      </c>
      <c r="X197" s="67">
        <f t="shared" si="877"/>
        <v>0</v>
      </c>
      <c r="Y197" s="12">
        <v>1</v>
      </c>
      <c r="Z197" s="67">
        <f t="shared" si="878"/>
        <v>0</v>
      </c>
      <c r="AA197" s="12">
        <v>1</v>
      </c>
      <c r="AB197" s="67">
        <f t="shared" si="888"/>
        <v>0</v>
      </c>
      <c r="AC197" s="12">
        <v>1</v>
      </c>
      <c r="AD197" s="67">
        <f t="shared" si="889"/>
        <v>0</v>
      </c>
      <c r="AE197" s="12">
        <v>1</v>
      </c>
      <c r="AF197" s="67">
        <f t="shared" si="890"/>
        <v>0</v>
      </c>
      <c r="AG197" s="12">
        <v>1</v>
      </c>
      <c r="AH197" s="67">
        <f t="shared" si="882"/>
        <v>0</v>
      </c>
      <c r="AI197" s="12">
        <v>1</v>
      </c>
      <c r="AJ197" s="67">
        <f t="shared" si="883"/>
        <v>0</v>
      </c>
      <c r="AK197" s="12">
        <v>1</v>
      </c>
      <c r="AL197" s="67">
        <f t="shared" si="884"/>
        <v>0</v>
      </c>
      <c r="AM197" s="12">
        <v>1</v>
      </c>
      <c r="AN197" s="67">
        <f t="shared" si="891"/>
        <v>0</v>
      </c>
      <c r="AO197" s="12">
        <v>1</v>
      </c>
      <c r="AP197" s="67">
        <f t="shared" si="892"/>
        <v>0</v>
      </c>
      <c r="AQ197" s="12">
        <v>1</v>
      </c>
      <c r="AR197" s="67">
        <f t="shared" si="893"/>
        <v>0</v>
      </c>
      <c r="AS197" s="12">
        <v>1</v>
      </c>
      <c r="AT197" s="67">
        <f t="shared" si="894"/>
        <v>0</v>
      </c>
      <c r="AU197" s="12">
        <v>1</v>
      </c>
      <c r="AV197" s="67">
        <f>AU197*$D197</f>
        <v>0</v>
      </c>
      <c r="AW197" s="12">
        <v>1</v>
      </c>
      <c r="AX197" s="67">
        <f>AW197*$D197</f>
        <v>0</v>
      </c>
      <c r="AY197" s="12">
        <v>1</v>
      </c>
      <c r="AZ197" s="67">
        <f>AY197*$D197</f>
        <v>0</v>
      </c>
      <c r="BA197" s="12">
        <v>1</v>
      </c>
      <c r="BB197" s="67">
        <f>BA197*$D197</f>
        <v>0</v>
      </c>
      <c r="BC197" s="12">
        <v>1</v>
      </c>
      <c r="BD197" s="67">
        <f t="shared" ref="BD197:BF197" si="896">BC197*$D197</f>
        <v>0</v>
      </c>
      <c r="BE197" s="68">
        <f t="shared" si="886"/>
        <v>26</v>
      </c>
      <c r="BF197" s="69">
        <f t="shared" si="896"/>
        <v>0</v>
      </c>
      <c r="BG197" s="11"/>
    </row>
    <row r="198" spans="1:59" outlineLevel="1" x14ac:dyDescent="0.25">
      <c r="A198" s="55" t="s">
        <v>380</v>
      </c>
      <c r="B198" s="19" t="s">
        <v>381</v>
      </c>
      <c r="C198" s="40" t="s">
        <v>112</v>
      </c>
      <c r="D198" s="40"/>
      <c r="E198" s="12">
        <v>2</v>
      </c>
      <c r="F198" s="67">
        <f>E198*$D198</f>
        <v>0</v>
      </c>
      <c r="G198" s="12">
        <v>2</v>
      </c>
      <c r="H198" s="67">
        <f t="shared" si="877"/>
        <v>0</v>
      </c>
      <c r="I198" s="12">
        <v>2</v>
      </c>
      <c r="J198" s="67">
        <f t="shared" si="877"/>
        <v>0</v>
      </c>
      <c r="K198" s="12">
        <v>3</v>
      </c>
      <c r="L198" s="67">
        <f t="shared" si="877"/>
        <v>0</v>
      </c>
      <c r="M198" s="12">
        <v>1</v>
      </c>
      <c r="N198" s="67">
        <f t="shared" si="877"/>
        <v>0</v>
      </c>
      <c r="O198" s="12">
        <v>2</v>
      </c>
      <c r="P198" s="67">
        <f t="shared" si="877"/>
        <v>0</v>
      </c>
      <c r="Q198" s="12">
        <v>3</v>
      </c>
      <c r="R198" s="67">
        <f t="shared" si="877"/>
        <v>0</v>
      </c>
      <c r="S198" s="12">
        <v>3</v>
      </c>
      <c r="T198" s="67">
        <f t="shared" si="877"/>
        <v>0</v>
      </c>
      <c r="U198" s="12">
        <v>2</v>
      </c>
      <c r="V198" s="67">
        <f t="shared" si="877"/>
        <v>0</v>
      </c>
      <c r="W198" s="12">
        <v>1</v>
      </c>
      <c r="X198" s="67">
        <f t="shared" si="877"/>
        <v>0</v>
      </c>
      <c r="Y198" s="12">
        <v>2</v>
      </c>
      <c r="Z198" s="67">
        <f t="shared" si="878"/>
        <v>0</v>
      </c>
      <c r="AA198" s="12">
        <v>2</v>
      </c>
      <c r="AB198" s="67">
        <f t="shared" si="888"/>
        <v>0</v>
      </c>
      <c r="AC198" s="12">
        <v>2</v>
      </c>
      <c r="AD198" s="67">
        <f t="shared" si="889"/>
        <v>0</v>
      </c>
      <c r="AE198" s="12">
        <v>2</v>
      </c>
      <c r="AF198" s="67">
        <f t="shared" si="890"/>
        <v>0</v>
      </c>
      <c r="AG198" s="12">
        <v>2</v>
      </c>
      <c r="AH198" s="67">
        <f t="shared" si="882"/>
        <v>0</v>
      </c>
      <c r="AI198" s="12">
        <v>2</v>
      </c>
      <c r="AJ198" s="67">
        <f t="shared" si="883"/>
        <v>0</v>
      </c>
      <c r="AK198" s="12">
        <v>1</v>
      </c>
      <c r="AL198" s="67">
        <f t="shared" si="884"/>
        <v>0</v>
      </c>
      <c r="AM198" s="12">
        <v>2</v>
      </c>
      <c r="AN198" s="67">
        <f t="shared" si="891"/>
        <v>0</v>
      </c>
      <c r="AO198" s="12">
        <v>1</v>
      </c>
      <c r="AP198" s="67">
        <f t="shared" si="892"/>
        <v>0</v>
      </c>
      <c r="AQ198" s="12">
        <v>3</v>
      </c>
      <c r="AR198" s="67">
        <f t="shared" si="893"/>
        <v>0</v>
      </c>
      <c r="AS198" s="12">
        <v>1</v>
      </c>
      <c r="AT198" s="67">
        <f t="shared" si="894"/>
        <v>0</v>
      </c>
      <c r="AU198" s="12">
        <v>3</v>
      </c>
      <c r="AV198" s="67">
        <f>AU198*$D198</f>
        <v>0</v>
      </c>
      <c r="AW198" s="12">
        <v>1</v>
      </c>
      <c r="AX198" s="67">
        <f>AW198*$D198</f>
        <v>0</v>
      </c>
      <c r="AY198" s="12">
        <v>5</v>
      </c>
      <c r="AZ198" s="67">
        <f>AY198*$D198</f>
        <v>0</v>
      </c>
      <c r="BA198" s="12">
        <v>6</v>
      </c>
      <c r="BB198" s="67">
        <f>BA198*$D198</f>
        <v>0</v>
      </c>
      <c r="BC198" s="12">
        <v>2</v>
      </c>
      <c r="BD198" s="67">
        <f>BC198*$D198</f>
        <v>0</v>
      </c>
      <c r="BE198" s="68">
        <f t="shared" si="886"/>
        <v>58</v>
      </c>
      <c r="BF198" s="69">
        <f>BE198*$D198</f>
        <v>0</v>
      </c>
      <c r="BG198" s="11"/>
    </row>
    <row r="199" spans="1:59" outlineLevel="1" x14ac:dyDescent="0.25">
      <c r="A199" s="55" t="s">
        <v>382</v>
      </c>
      <c r="B199" s="19" t="s">
        <v>383</v>
      </c>
      <c r="C199" s="40" t="s">
        <v>112</v>
      </c>
      <c r="D199" s="40"/>
      <c r="E199" s="12">
        <v>2</v>
      </c>
      <c r="F199" s="67">
        <f>E199*$D199</f>
        <v>0</v>
      </c>
      <c r="G199" s="12">
        <v>2</v>
      </c>
      <c r="H199" s="67">
        <f t="shared" si="877"/>
        <v>0</v>
      </c>
      <c r="I199" s="12">
        <v>2</v>
      </c>
      <c r="J199" s="67">
        <f t="shared" si="877"/>
        <v>0</v>
      </c>
      <c r="K199" s="12">
        <v>2</v>
      </c>
      <c r="L199" s="67">
        <f t="shared" si="877"/>
        <v>0</v>
      </c>
      <c r="M199" s="12">
        <v>1</v>
      </c>
      <c r="N199" s="67">
        <f t="shared" si="877"/>
        <v>0</v>
      </c>
      <c r="O199" s="12">
        <v>2</v>
      </c>
      <c r="P199" s="67">
        <f t="shared" si="877"/>
        <v>0</v>
      </c>
      <c r="Q199" s="12">
        <v>2</v>
      </c>
      <c r="R199" s="67">
        <f t="shared" si="877"/>
        <v>0</v>
      </c>
      <c r="S199" s="12">
        <v>2</v>
      </c>
      <c r="T199" s="67">
        <f t="shared" si="877"/>
        <v>0</v>
      </c>
      <c r="U199" s="12">
        <v>2</v>
      </c>
      <c r="V199" s="67">
        <f t="shared" si="877"/>
        <v>0</v>
      </c>
      <c r="W199" s="12">
        <v>1</v>
      </c>
      <c r="X199" s="67">
        <f t="shared" si="877"/>
        <v>0</v>
      </c>
      <c r="Y199" s="12">
        <v>2</v>
      </c>
      <c r="Z199" s="67">
        <f t="shared" si="878"/>
        <v>0</v>
      </c>
      <c r="AA199" s="12">
        <v>2</v>
      </c>
      <c r="AB199" s="67">
        <f t="shared" si="888"/>
        <v>0</v>
      </c>
      <c r="AC199" s="12">
        <v>2</v>
      </c>
      <c r="AD199" s="67">
        <f t="shared" si="889"/>
        <v>0</v>
      </c>
      <c r="AE199" s="12">
        <v>2</v>
      </c>
      <c r="AF199" s="67">
        <f t="shared" si="890"/>
        <v>0</v>
      </c>
      <c r="AG199" s="12">
        <v>2</v>
      </c>
      <c r="AH199" s="67">
        <f t="shared" si="882"/>
        <v>0</v>
      </c>
      <c r="AI199" s="12">
        <v>2</v>
      </c>
      <c r="AJ199" s="67">
        <f t="shared" si="883"/>
        <v>0</v>
      </c>
      <c r="AK199" s="12">
        <v>1</v>
      </c>
      <c r="AL199" s="67">
        <f t="shared" si="884"/>
        <v>0</v>
      </c>
      <c r="AM199" s="12">
        <v>1</v>
      </c>
      <c r="AN199" s="67">
        <f t="shared" si="891"/>
        <v>0</v>
      </c>
      <c r="AO199" s="12">
        <v>1</v>
      </c>
      <c r="AP199" s="67">
        <f t="shared" si="892"/>
        <v>0</v>
      </c>
      <c r="AQ199" s="12">
        <v>2</v>
      </c>
      <c r="AR199" s="67">
        <f t="shared" si="893"/>
        <v>0</v>
      </c>
      <c r="AS199" s="12">
        <v>1</v>
      </c>
      <c r="AT199" s="67">
        <f t="shared" si="894"/>
        <v>0</v>
      </c>
      <c r="AU199" s="12">
        <v>2</v>
      </c>
      <c r="AV199" s="67">
        <f>AU199*$D199</f>
        <v>0</v>
      </c>
      <c r="AW199" s="12">
        <v>1</v>
      </c>
      <c r="AX199" s="67">
        <f>AW199*$D199</f>
        <v>0</v>
      </c>
      <c r="AY199" s="12">
        <v>2</v>
      </c>
      <c r="AZ199" s="67">
        <f>AY199*$D199</f>
        <v>0</v>
      </c>
      <c r="BA199" s="12">
        <v>2</v>
      </c>
      <c r="BB199" s="67">
        <f>BA199*$D199</f>
        <v>0</v>
      </c>
      <c r="BC199" s="12">
        <v>2</v>
      </c>
      <c r="BD199" s="67">
        <f>BC199*$D199</f>
        <v>0</v>
      </c>
      <c r="BE199" s="68">
        <f t="shared" si="886"/>
        <v>45</v>
      </c>
      <c r="BF199" s="69">
        <f>BE199*$D199</f>
        <v>0</v>
      </c>
      <c r="BG199" s="11"/>
    </row>
    <row r="200" spans="1:59" x14ac:dyDescent="0.25">
      <c r="A200" s="55" t="s">
        <v>384</v>
      </c>
      <c r="B200" s="19" t="s">
        <v>385</v>
      </c>
      <c r="C200" s="40" t="s">
        <v>112</v>
      </c>
      <c r="D200" s="40"/>
      <c r="E200" s="12">
        <v>2</v>
      </c>
      <c r="F200" s="67">
        <f>E200*$D200</f>
        <v>0</v>
      </c>
      <c r="G200" s="12">
        <v>2</v>
      </c>
      <c r="H200" s="67">
        <f t="shared" si="877"/>
        <v>0</v>
      </c>
      <c r="I200" s="12">
        <v>2</v>
      </c>
      <c r="J200" s="67">
        <f t="shared" si="877"/>
        <v>0</v>
      </c>
      <c r="K200" s="12">
        <v>2</v>
      </c>
      <c r="L200" s="67">
        <f t="shared" si="877"/>
        <v>0</v>
      </c>
      <c r="M200" s="12">
        <v>1</v>
      </c>
      <c r="N200" s="67">
        <f t="shared" si="877"/>
        <v>0</v>
      </c>
      <c r="O200" s="12">
        <v>2</v>
      </c>
      <c r="P200" s="67">
        <f t="shared" si="877"/>
        <v>0</v>
      </c>
      <c r="Q200" s="12">
        <v>2</v>
      </c>
      <c r="R200" s="67">
        <f t="shared" si="877"/>
        <v>0</v>
      </c>
      <c r="S200" s="12">
        <v>2</v>
      </c>
      <c r="T200" s="67">
        <f t="shared" si="877"/>
        <v>0</v>
      </c>
      <c r="U200" s="12">
        <v>1</v>
      </c>
      <c r="V200" s="67">
        <f t="shared" si="877"/>
        <v>0</v>
      </c>
      <c r="W200" s="12">
        <v>1</v>
      </c>
      <c r="X200" s="67">
        <f t="shared" si="877"/>
        <v>0</v>
      </c>
      <c r="Y200" s="12">
        <v>2</v>
      </c>
      <c r="Z200" s="67">
        <f t="shared" si="878"/>
        <v>0</v>
      </c>
      <c r="AA200" s="12">
        <v>2</v>
      </c>
      <c r="AB200" s="67">
        <f t="shared" si="888"/>
        <v>0</v>
      </c>
      <c r="AC200" s="12">
        <v>2</v>
      </c>
      <c r="AD200" s="67">
        <f t="shared" si="889"/>
        <v>0</v>
      </c>
      <c r="AE200" s="12">
        <v>2</v>
      </c>
      <c r="AF200" s="67">
        <f t="shared" si="890"/>
        <v>0</v>
      </c>
      <c r="AG200" s="12">
        <v>2</v>
      </c>
      <c r="AH200" s="67">
        <f t="shared" si="882"/>
        <v>0</v>
      </c>
      <c r="AI200" s="12">
        <v>2</v>
      </c>
      <c r="AJ200" s="67">
        <f t="shared" si="883"/>
        <v>0</v>
      </c>
      <c r="AK200" s="12">
        <v>1</v>
      </c>
      <c r="AL200" s="67">
        <f t="shared" si="884"/>
        <v>0</v>
      </c>
      <c r="AM200" s="12">
        <v>1</v>
      </c>
      <c r="AN200" s="67">
        <f t="shared" si="891"/>
        <v>0</v>
      </c>
      <c r="AO200" s="12">
        <v>1</v>
      </c>
      <c r="AP200" s="67">
        <f t="shared" si="892"/>
        <v>0</v>
      </c>
      <c r="AQ200" s="12">
        <v>2</v>
      </c>
      <c r="AR200" s="67">
        <f t="shared" si="893"/>
        <v>0</v>
      </c>
      <c r="AS200" s="12">
        <v>1</v>
      </c>
      <c r="AT200" s="67">
        <f t="shared" si="894"/>
        <v>0</v>
      </c>
      <c r="AU200" s="12">
        <v>2</v>
      </c>
      <c r="AV200" s="67">
        <f>AU200*$D200</f>
        <v>0</v>
      </c>
      <c r="AW200" s="12">
        <v>1</v>
      </c>
      <c r="AX200" s="67">
        <f>AW200*$D200</f>
        <v>0</v>
      </c>
      <c r="AY200" s="12">
        <v>2</v>
      </c>
      <c r="AZ200" s="67">
        <f>AY200*$D200</f>
        <v>0</v>
      </c>
      <c r="BA200" s="12">
        <v>2</v>
      </c>
      <c r="BB200" s="67">
        <f>BA200*$D200</f>
        <v>0</v>
      </c>
      <c r="BC200" s="12">
        <v>2</v>
      </c>
      <c r="BD200" s="67">
        <f>BC200*$D200</f>
        <v>0</v>
      </c>
      <c r="BE200" s="68">
        <f t="shared" si="886"/>
        <v>44</v>
      </c>
      <c r="BF200" s="69">
        <f>BE200*$D200</f>
        <v>0</v>
      </c>
      <c r="BG200" s="11"/>
    </row>
    <row r="201" spans="1:59" outlineLevel="1" x14ac:dyDescent="0.25">
      <c r="A201" s="56"/>
      <c r="B201" s="20" t="s">
        <v>386</v>
      </c>
      <c r="C201" s="72"/>
      <c r="D201" s="72"/>
      <c r="E201" s="75"/>
      <c r="F201" s="76">
        <f t="shared" ref="F201" si="897">SUM(F191:F200)</f>
        <v>0</v>
      </c>
      <c r="G201" s="75"/>
      <c r="H201" s="76">
        <f t="shared" ref="H201" si="898">SUM(H191:H200)</f>
        <v>0</v>
      </c>
      <c r="I201" s="75"/>
      <c r="J201" s="76">
        <f t="shared" ref="J201" si="899">SUM(J191:J200)</f>
        <v>0</v>
      </c>
      <c r="K201" s="75"/>
      <c r="L201" s="76">
        <f t="shared" ref="L201" si="900">SUM(L191:L200)</f>
        <v>0</v>
      </c>
      <c r="M201" s="75"/>
      <c r="N201" s="76">
        <f t="shared" ref="N201" si="901">SUM(N191:N200)</f>
        <v>0</v>
      </c>
      <c r="O201" s="75"/>
      <c r="P201" s="76">
        <f t="shared" ref="P201" si="902">SUM(P191:P200)</f>
        <v>0</v>
      </c>
      <c r="Q201" s="75"/>
      <c r="R201" s="76">
        <f t="shared" ref="R201" si="903">SUM(R191:R200)</f>
        <v>0</v>
      </c>
      <c r="S201" s="75"/>
      <c r="T201" s="76">
        <f t="shared" ref="T201" si="904">SUM(T191:T200)</f>
        <v>0</v>
      </c>
      <c r="U201" s="75"/>
      <c r="V201" s="76">
        <f t="shared" ref="V201" si="905">SUM(V191:V200)</f>
        <v>0</v>
      </c>
      <c r="W201" s="75"/>
      <c r="X201" s="76">
        <f t="shared" ref="X201" si="906">SUM(X191:X200)</f>
        <v>0</v>
      </c>
      <c r="Y201" s="75"/>
      <c r="Z201" s="76">
        <f t="shared" ref="Z201" si="907">SUM(Z191:Z200)</f>
        <v>0</v>
      </c>
      <c r="AA201" s="75"/>
      <c r="AB201" s="76">
        <f t="shared" ref="AB201" si="908">SUM(AB191:AB200)</f>
        <v>0</v>
      </c>
      <c r="AC201" s="75"/>
      <c r="AD201" s="76">
        <f t="shared" ref="AD201" si="909">SUM(AD191:AD200)</f>
        <v>0</v>
      </c>
      <c r="AE201" s="75"/>
      <c r="AF201" s="76">
        <f t="shared" ref="AF201" si="910">SUM(AF191:AF200)</f>
        <v>0</v>
      </c>
      <c r="AG201" s="75"/>
      <c r="AH201" s="76">
        <f t="shared" ref="AH201" si="911">SUM(AH191:AH200)</f>
        <v>0</v>
      </c>
      <c r="AI201" s="75"/>
      <c r="AJ201" s="76">
        <f t="shared" ref="AJ201" si="912">SUM(AJ191:AJ200)</f>
        <v>0</v>
      </c>
      <c r="AK201" s="75"/>
      <c r="AL201" s="76">
        <f t="shared" ref="AL201" si="913">SUM(AL191:AL200)</f>
        <v>0</v>
      </c>
      <c r="AM201" s="75"/>
      <c r="AN201" s="76">
        <f t="shared" ref="AN201" si="914">SUM(AN191:AN200)</f>
        <v>0</v>
      </c>
      <c r="AO201" s="75"/>
      <c r="AP201" s="76">
        <f t="shared" ref="AP201" si="915">SUM(AP191:AP200)</f>
        <v>0</v>
      </c>
      <c r="AQ201" s="75"/>
      <c r="AR201" s="76">
        <f t="shared" ref="AR201" si="916">SUM(AR191:AR200)</f>
        <v>0</v>
      </c>
      <c r="AS201" s="75"/>
      <c r="AT201" s="76">
        <f t="shared" ref="AT201" si="917">SUM(AT191:AT200)</f>
        <v>0</v>
      </c>
      <c r="AU201" s="75"/>
      <c r="AV201" s="76">
        <f t="shared" ref="AV201" si="918">SUM(AV191:AV200)</f>
        <v>0</v>
      </c>
      <c r="AW201" s="75"/>
      <c r="AX201" s="76">
        <f>SUM(AX191:AX200)</f>
        <v>0</v>
      </c>
      <c r="AY201" s="75"/>
      <c r="AZ201" s="76">
        <f>SUM(AZ191:AZ200)</f>
        <v>0</v>
      </c>
      <c r="BA201" s="75"/>
      <c r="BB201" s="76">
        <f>SUM(BB191:BB200)</f>
        <v>0</v>
      </c>
      <c r="BC201" s="75"/>
      <c r="BD201" s="76">
        <f>SUM(BD191:BD200)</f>
        <v>0</v>
      </c>
      <c r="BE201" s="75"/>
      <c r="BF201" s="76">
        <f>SUM(BF191:BF200)</f>
        <v>0</v>
      </c>
      <c r="BG201" s="11"/>
    </row>
    <row r="202" spans="1:59" x14ac:dyDescent="0.25">
      <c r="A202" s="55"/>
      <c r="B202" s="19"/>
      <c r="C202" s="40"/>
      <c r="D202" s="40"/>
      <c r="E202" s="12"/>
      <c r="F202" s="13"/>
      <c r="G202" s="12"/>
      <c r="H202" s="13"/>
      <c r="I202" s="12"/>
      <c r="J202" s="13"/>
      <c r="K202" s="12"/>
      <c r="L202" s="13"/>
      <c r="M202" s="12"/>
      <c r="N202" s="13"/>
      <c r="O202" s="12"/>
      <c r="P202" s="13"/>
      <c r="Q202" s="12"/>
      <c r="R202" s="13"/>
      <c r="S202" s="12"/>
      <c r="T202" s="13"/>
      <c r="U202" s="12"/>
      <c r="V202" s="13"/>
      <c r="W202" s="12"/>
      <c r="X202" s="13"/>
      <c r="Y202" s="12"/>
      <c r="Z202" s="13"/>
      <c r="AA202" s="12"/>
      <c r="AB202" s="13"/>
      <c r="AC202" s="12"/>
      <c r="AD202" s="13"/>
      <c r="AE202" s="12"/>
      <c r="AF202" s="13"/>
      <c r="AG202" s="12"/>
      <c r="AH202" s="13"/>
      <c r="AI202" s="12"/>
      <c r="AJ202" s="13"/>
      <c r="AK202" s="12"/>
      <c r="AL202" s="13"/>
      <c r="AM202" s="12"/>
      <c r="AN202" s="13"/>
      <c r="AO202" s="12"/>
      <c r="AP202" s="13"/>
      <c r="AQ202" s="12"/>
      <c r="AR202" s="13"/>
      <c r="AS202" s="12"/>
      <c r="AT202" s="13"/>
      <c r="AU202" s="12"/>
      <c r="AV202" s="13"/>
      <c r="AW202" s="12"/>
      <c r="AX202" s="13"/>
      <c r="AY202" s="12"/>
      <c r="AZ202" s="13"/>
      <c r="BA202" s="12"/>
      <c r="BB202" s="13"/>
      <c r="BC202" s="12"/>
      <c r="BD202" s="13"/>
      <c r="BE202" s="68"/>
      <c r="BF202" s="69"/>
      <c r="BG202" s="11"/>
    </row>
    <row r="203" spans="1:59" outlineLevel="1" x14ac:dyDescent="0.25">
      <c r="A203" s="53">
        <v>8</v>
      </c>
      <c r="B203" s="18" t="s">
        <v>387</v>
      </c>
      <c r="C203" s="1"/>
      <c r="D203" s="1"/>
      <c r="E203" s="2"/>
      <c r="F203" s="6"/>
      <c r="G203" s="2"/>
      <c r="H203" s="6"/>
      <c r="I203" s="2"/>
      <c r="J203" s="6"/>
      <c r="K203" s="2"/>
      <c r="L203" s="6"/>
      <c r="M203" s="2"/>
      <c r="N203" s="6"/>
      <c r="O203" s="2"/>
      <c r="P203" s="6"/>
      <c r="Q203" s="2"/>
      <c r="R203" s="6"/>
      <c r="S203" s="2"/>
      <c r="T203" s="6"/>
      <c r="U203" s="2"/>
      <c r="V203" s="6"/>
      <c r="W203" s="2"/>
      <c r="X203" s="6"/>
      <c r="Y203" s="2"/>
      <c r="Z203" s="6"/>
      <c r="AA203" s="2"/>
      <c r="AB203" s="6"/>
      <c r="AC203" s="2"/>
      <c r="AD203" s="6"/>
      <c r="AE203" s="2"/>
      <c r="AF203" s="6"/>
      <c r="AG203" s="2"/>
      <c r="AH203" s="6"/>
      <c r="AI203" s="2"/>
      <c r="AJ203" s="6"/>
      <c r="AK203" s="2"/>
      <c r="AL203" s="6"/>
      <c r="AM203" s="2"/>
      <c r="AN203" s="6"/>
      <c r="AO203" s="2"/>
      <c r="AP203" s="6"/>
      <c r="AQ203" s="2"/>
      <c r="AR203" s="6"/>
      <c r="AS203" s="2"/>
      <c r="AT203" s="6"/>
      <c r="AU203" s="2"/>
      <c r="AV203" s="6"/>
      <c r="AW203" s="2"/>
      <c r="AX203" s="6"/>
      <c r="AY203" s="2"/>
      <c r="AZ203" s="6"/>
      <c r="BA203" s="2"/>
      <c r="BB203" s="6"/>
      <c r="BC203" s="2"/>
      <c r="BD203" s="6"/>
      <c r="BE203" s="6"/>
      <c r="BF203" s="49"/>
      <c r="BG203" s="11"/>
    </row>
    <row r="204" spans="1:59" outlineLevel="1" x14ac:dyDescent="0.25">
      <c r="A204" s="54" t="s">
        <v>388</v>
      </c>
      <c r="B204" s="26" t="s">
        <v>109</v>
      </c>
      <c r="C204" s="40"/>
      <c r="D204" s="40"/>
      <c r="E204" s="12"/>
      <c r="F204" s="67"/>
      <c r="G204" s="12"/>
      <c r="H204" s="67"/>
      <c r="I204" s="12"/>
      <c r="J204" s="67"/>
      <c r="K204" s="12"/>
      <c r="L204" s="67"/>
      <c r="M204" s="12"/>
      <c r="N204" s="67"/>
      <c r="O204" s="12"/>
      <c r="P204" s="67"/>
      <c r="Q204" s="12"/>
      <c r="R204" s="67"/>
      <c r="S204" s="12"/>
      <c r="T204" s="67"/>
      <c r="U204" s="12"/>
      <c r="V204" s="67"/>
      <c r="W204" s="12"/>
      <c r="X204" s="67"/>
      <c r="Y204" s="12"/>
      <c r="Z204" s="67"/>
      <c r="AA204" s="12"/>
      <c r="AB204" s="67"/>
      <c r="AC204" s="12"/>
      <c r="AD204" s="67"/>
      <c r="AE204" s="12"/>
      <c r="AF204" s="67"/>
      <c r="AG204" s="12"/>
      <c r="AH204" s="67"/>
      <c r="AI204" s="12"/>
      <c r="AJ204" s="67"/>
      <c r="AK204" s="12"/>
      <c r="AL204" s="67"/>
      <c r="AM204" s="12"/>
      <c r="AN204" s="67"/>
      <c r="AO204" s="12"/>
      <c r="AP204" s="67"/>
      <c r="AQ204" s="12"/>
      <c r="AR204" s="67"/>
      <c r="AS204" s="12"/>
      <c r="AT204" s="67"/>
      <c r="AU204" s="12"/>
      <c r="AV204" s="67"/>
      <c r="AW204" s="12"/>
      <c r="AX204" s="67"/>
      <c r="AY204" s="12"/>
      <c r="AZ204" s="67"/>
      <c r="BA204" s="12"/>
      <c r="BB204" s="67"/>
      <c r="BC204" s="12"/>
      <c r="BD204" s="67"/>
      <c r="BE204" s="68"/>
      <c r="BF204" s="69"/>
      <c r="BG204" s="11"/>
    </row>
    <row r="205" spans="1:59" ht="42.75" outlineLevel="1" x14ac:dyDescent="0.25">
      <c r="A205" s="113" t="s">
        <v>389</v>
      </c>
      <c r="B205" s="114" t="s">
        <v>390</v>
      </c>
      <c r="C205" s="115"/>
      <c r="D205" s="115"/>
      <c r="E205" s="117"/>
      <c r="F205" s="118"/>
      <c r="G205" s="117"/>
      <c r="H205" s="118"/>
      <c r="I205" s="117"/>
      <c r="J205" s="118"/>
      <c r="K205" s="117"/>
      <c r="L205" s="118"/>
      <c r="M205" s="117"/>
      <c r="N205" s="118"/>
      <c r="O205" s="117"/>
      <c r="P205" s="118"/>
      <c r="Q205" s="117"/>
      <c r="R205" s="118"/>
      <c r="S205" s="117"/>
      <c r="T205" s="118"/>
      <c r="U205" s="117"/>
      <c r="V205" s="118"/>
      <c r="W205" s="117"/>
      <c r="X205" s="118"/>
      <c r="Y205" s="117"/>
      <c r="Z205" s="118"/>
      <c r="AA205" s="117"/>
      <c r="AB205" s="118"/>
      <c r="AC205" s="117"/>
      <c r="AD205" s="118"/>
      <c r="AE205" s="117"/>
      <c r="AF205" s="118"/>
      <c r="AG205" s="117"/>
      <c r="AH205" s="118"/>
      <c r="AI205" s="117"/>
      <c r="AJ205" s="118"/>
      <c r="AK205" s="117"/>
      <c r="AL205" s="118"/>
      <c r="AM205" s="117"/>
      <c r="AN205" s="118"/>
      <c r="AO205" s="117"/>
      <c r="AP205" s="118"/>
      <c r="AQ205" s="117"/>
      <c r="AR205" s="118"/>
      <c r="AS205" s="117"/>
      <c r="AT205" s="118"/>
      <c r="AU205" s="117"/>
      <c r="AV205" s="118"/>
      <c r="AW205" s="117"/>
      <c r="AX205" s="118"/>
      <c r="AY205" s="117"/>
      <c r="AZ205" s="118"/>
      <c r="BA205" s="117"/>
      <c r="BB205" s="118"/>
      <c r="BC205" s="117"/>
      <c r="BD205" s="118"/>
      <c r="BE205" s="119"/>
      <c r="BF205" s="120"/>
      <c r="BG205" s="11"/>
    </row>
    <row r="206" spans="1:59" outlineLevel="1" x14ac:dyDescent="0.25">
      <c r="A206" s="110" t="s">
        <v>391</v>
      </c>
      <c r="B206" s="109" t="s">
        <v>392</v>
      </c>
      <c r="C206" s="40" t="s">
        <v>155</v>
      </c>
      <c r="D206" s="40"/>
      <c r="E206" s="12"/>
      <c r="F206" s="67">
        <f t="shared" ref="F206:BD212" si="919">E206*$D206</f>
        <v>0</v>
      </c>
      <c r="G206" s="12">
        <v>0</v>
      </c>
      <c r="H206" s="67">
        <f t="shared" si="919"/>
        <v>0</v>
      </c>
      <c r="I206" s="12">
        <v>0</v>
      </c>
      <c r="J206" s="67">
        <f t="shared" ref="J206" si="920">I206*$D206</f>
        <v>0</v>
      </c>
      <c r="K206" s="12">
        <v>0</v>
      </c>
      <c r="L206" s="67">
        <f t="shared" ref="L206" si="921">K206*$D206</f>
        <v>0</v>
      </c>
      <c r="M206" s="12">
        <v>0</v>
      </c>
      <c r="N206" s="67">
        <f t="shared" ref="N206" si="922">M206*$D206</f>
        <v>0</v>
      </c>
      <c r="O206" s="12">
        <v>0</v>
      </c>
      <c r="P206" s="67">
        <f t="shared" ref="P206" si="923">O206*$D206</f>
        <v>0</v>
      </c>
      <c r="Q206" s="12">
        <v>0</v>
      </c>
      <c r="R206" s="67">
        <f t="shared" ref="R206" si="924">Q206*$D206</f>
        <v>0</v>
      </c>
      <c r="S206" s="12">
        <v>0</v>
      </c>
      <c r="T206" s="67">
        <f t="shared" ref="T206" si="925">S206*$D206</f>
        <v>0</v>
      </c>
      <c r="U206" s="12">
        <v>0</v>
      </c>
      <c r="V206" s="67">
        <f t="shared" ref="V206" si="926">U206*$D206</f>
        <v>0</v>
      </c>
      <c r="W206" s="12">
        <v>0</v>
      </c>
      <c r="X206" s="67">
        <f t="shared" ref="X206" si="927">W206*$D206</f>
        <v>0</v>
      </c>
      <c r="Y206" s="12">
        <v>0</v>
      </c>
      <c r="Z206" s="67">
        <f t="shared" ref="Z206" si="928">Y206*$D206</f>
        <v>0</v>
      </c>
      <c r="AA206" s="12">
        <v>0</v>
      </c>
      <c r="AB206" s="67">
        <f t="shared" ref="AB206" si="929">AA206*$D206</f>
        <v>0</v>
      </c>
      <c r="AC206" s="12">
        <v>0</v>
      </c>
      <c r="AD206" s="67">
        <f t="shared" ref="AD206" si="930">AC206*$D206</f>
        <v>0</v>
      </c>
      <c r="AE206" s="12">
        <v>0</v>
      </c>
      <c r="AF206" s="67">
        <f t="shared" ref="AF206" si="931">AE206*$D206</f>
        <v>0</v>
      </c>
      <c r="AG206" s="12">
        <v>0</v>
      </c>
      <c r="AH206" s="67">
        <f t="shared" ref="AH206" si="932">AG206*$D206</f>
        <v>0</v>
      </c>
      <c r="AI206" s="12">
        <v>0</v>
      </c>
      <c r="AJ206" s="67">
        <f t="shared" ref="AJ206" si="933">AI206*$D206</f>
        <v>0</v>
      </c>
      <c r="AK206" s="12">
        <v>0</v>
      </c>
      <c r="AL206" s="67">
        <f t="shared" ref="AL206" si="934">AK206*$D206</f>
        <v>0</v>
      </c>
      <c r="AM206" s="12">
        <v>0</v>
      </c>
      <c r="AN206" s="67">
        <f t="shared" ref="AN206" si="935">AM206*$D206</f>
        <v>0</v>
      </c>
      <c r="AO206" s="12">
        <v>0</v>
      </c>
      <c r="AP206" s="67">
        <f t="shared" ref="AP206" si="936">AO206*$D206</f>
        <v>0</v>
      </c>
      <c r="AQ206" s="12">
        <v>0</v>
      </c>
      <c r="AR206" s="67">
        <f t="shared" ref="AR206" si="937">AQ206*$D206</f>
        <v>0</v>
      </c>
      <c r="AS206" s="12">
        <v>0</v>
      </c>
      <c r="AT206" s="67">
        <f t="shared" ref="AT206" si="938">AS206*$D206</f>
        <v>0</v>
      </c>
      <c r="AU206" s="12">
        <v>0</v>
      </c>
      <c r="AV206" s="67">
        <f t="shared" ref="AV206" si="939">AU206*$D206</f>
        <v>0</v>
      </c>
      <c r="AW206" s="12">
        <v>0</v>
      </c>
      <c r="AX206" s="67">
        <f t="shared" ref="AX206" si="940">AW206*$D206</f>
        <v>0</v>
      </c>
      <c r="AY206" s="12">
        <v>0</v>
      </c>
      <c r="AZ206" s="67">
        <f t="shared" ref="AZ206" si="941">AY206*$D206</f>
        <v>0</v>
      </c>
      <c r="BA206" s="12">
        <v>0</v>
      </c>
      <c r="BB206" s="67">
        <f t="shared" ref="BB206" si="942">BA206*$D206</f>
        <v>0</v>
      </c>
      <c r="BC206" s="12">
        <v>0</v>
      </c>
      <c r="BD206" s="67">
        <f>BC206*$D206</f>
        <v>0</v>
      </c>
      <c r="BE206" s="160">
        <v>1</v>
      </c>
      <c r="BF206" s="69">
        <f>BE206*$D206</f>
        <v>0</v>
      </c>
      <c r="BG206" s="11"/>
    </row>
    <row r="207" spans="1:59" outlineLevel="1" x14ac:dyDescent="0.25">
      <c r="A207" s="110" t="s">
        <v>393</v>
      </c>
      <c r="B207" s="109" t="s">
        <v>394</v>
      </c>
      <c r="C207" s="40" t="s">
        <v>155</v>
      </c>
      <c r="D207" s="40"/>
      <c r="E207" s="12">
        <v>1</v>
      </c>
      <c r="F207" s="67">
        <f t="shared" si="919"/>
        <v>0</v>
      </c>
      <c r="G207" s="12">
        <v>0</v>
      </c>
      <c r="H207" s="67">
        <f t="shared" ref="H207" si="943">G207*$D207</f>
        <v>0</v>
      </c>
      <c r="I207" s="12">
        <v>0</v>
      </c>
      <c r="J207" s="67">
        <f t="shared" ref="J207" si="944">I207*$D207</f>
        <v>0</v>
      </c>
      <c r="K207" s="12">
        <v>0</v>
      </c>
      <c r="L207" s="67">
        <f t="shared" ref="L207" si="945">K207*$D207</f>
        <v>0</v>
      </c>
      <c r="M207" s="12">
        <v>0</v>
      </c>
      <c r="N207" s="67">
        <f t="shared" ref="N207" si="946">M207*$D207</f>
        <v>0</v>
      </c>
      <c r="O207" s="12">
        <v>0</v>
      </c>
      <c r="P207" s="67">
        <f t="shared" ref="P207" si="947">O207*$D207</f>
        <v>0</v>
      </c>
      <c r="Q207" s="12">
        <v>0</v>
      </c>
      <c r="R207" s="67">
        <f t="shared" ref="R207" si="948">Q207*$D207</f>
        <v>0</v>
      </c>
      <c r="S207" s="12">
        <v>0</v>
      </c>
      <c r="T207" s="67">
        <f t="shared" ref="T207" si="949">S207*$D207</f>
        <v>0</v>
      </c>
      <c r="U207" s="12">
        <v>0</v>
      </c>
      <c r="V207" s="67">
        <f t="shared" ref="V207" si="950">U207*$D207</f>
        <v>0</v>
      </c>
      <c r="W207" s="12">
        <v>0</v>
      </c>
      <c r="X207" s="67">
        <f t="shared" ref="X207" si="951">W207*$D207</f>
        <v>0</v>
      </c>
      <c r="Y207" s="12">
        <v>0</v>
      </c>
      <c r="Z207" s="67">
        <f t="shared" ref="Z207" si="952">Y207*$D207</f>
        <v>0</v>
      </c>
      <c r="AA207" s="12">
        <v>0</v>
      </c>
      <c r="AB207" s="67">
        <f t="shared" ref="AB207" si="953">AA207*$D207</f>
        <v>0</v>
      </c>
      <c r="AC207" s="12">
        <v>0</v>
      </c>
      <c r="AD207" s="67">
        <f t="shared" ref="AD207" si="954">AC207*$D207</f>
        <v>0</v>
      </c>
      <c r="AE207" s="12">
        <v>0</v>
      </c>
      <c r="AF207" s="67">
        <f t="shared" ref="AF207" si="955">AE207*$D207</f>
        <v>0</v>
      </c>
      <c r="AG207" s="12">
        <v>0</v>
      </c>
      <c r="AH207" s="67">
        <f t="shared" ref="AH207" si="956">AG207*$D207</f>
        <v>0</v>
      </c>
      <c r="AI207" s="12">
        <v>0</v>
      </c>
      <c r="AJ207" s="67">
        <f t="shared" ref="AJ207" si="957">AI207*$D207</f>
        <v>0</v>
      </c>
      <c r="AK207" s="12">
        <v>0</v>
      </c>
      <c r="AL207" s="67">
        <f t="shared" ref="AL207" si="958">AK207*$D207</f>
        <v>0</v>
      </c>
      <c r="AM207" s="12">
        <v>0</v>
      </c>
      <c r="AN207" s="67">
        <f t="shared" ref="AN207" si="959">AM207*$D207</f>
        <v>0</v>
      </c>
      <c r="AO207" s="12">
        <v>0</v>
      </c>
      <c r="AP207" s="67">
        <f t="shared" ref="AP207" si="960">AO207*$D207</f>
        <v>0</v>
      </c>
      <c r="AQ207" s="12">
        <v>0</v>
      </c>
      <c r="AR207" s="67">
        <f t="shared" ref="AR207" si="961">AQ207*$D207</f>
        <v>0</v>
      </c>
      <c r="AS207" s="12">
        <v>0</v>
      </c>
      <c r="AT207" s="67">
        <f t="shared" ref="AT207" si="962">AS207*$D207</f>
        <v>0</v>
      </c>
      <c r="AU207" s="12">
        <v>0</v>
      </c>
      <c r="AV207" s="67">
        <f t="shared" ref="AV207" si="963">AU207*$D207</f>
        <v>0</v>
      </c>
      <c r="AW207" s="12">
        <v>0</v>
      </c>
      <c r="AX207" s="67">
        <f t="shared" ref="AX207" si="964">AW207*$D207</f>
        <v>0</v>
      </c>
      <c r="AY207" s="12">
        <v>0</v>
      </c>
      <c r="AZ207" s="67">
        <f t="shared" ref="AZ207" si="965">AY207*$D207</f>
        <v>0</v>
      </c>
      <c r="BA207" s="12">
        <v>0</v>
      </c>
      <c r="BB207" s="67">
        <f t="shared" ref="BB207" si="966">BA207*$D207</f>
        <v>0</v>
      </c>
      <c r="BC207" s="12">
        <v>0</v>
      </c>
      <c r="BD207" s="67">
        <f t="shared" ref="BD207" si="967">BC207*$D207</f>
        <v>0</v>
      </c>
      <c r="BE207" s="68">
        <f t="shared" ref="BE207:BE212" si="968">SUM(G207,I207,M207,O207,Q207,S207,W207,AA207,AC207,AE207,AG207,AK207,AO207,AS207,AW207,AY207,BA207,BC207,Y207,AQ207,AU207,AM207,AI207,U207,K207,E207)</f>
        <v>1</v>
      </c>
      <c r="BF207" s="69">
        <f t="shared" ref="BF207:BF209" si="969">BE207*$D207</f>
        <v>0</v>
      </c>
      <c r="BG207" s="11"/>
    </row>
    <row r="208" spans="1:59" outlineLevel="1" x14ac:dyDescent="0.25">
      <c r="A208" s="110" t="s">
        <v>395</v>
      </c>
      <c r="B208" s="109" t="s">
        <v>396</v>
      </c>
      <c r="C208" s="40" t="s">
        <v>155</v>
      </c>
      <c r="D208" s="40"/>
      <c r="E208" s="12"/>
      <c r="F208" s="67">
        <f t="shared" si="919"/>
        <v>0</v>
      </c>
      <c r="G208" s="12">
        <v>0</v>
      </c>
      <c r="H208" s="67">
        <f t="shared" ref="H208" si="970">G208*$D208</f>
        <v>0</v>
      </c>
      <c r="I208" s="12">
        <v>0</v>
      </c>
      <c r="J208" s="67">
        <f t="shared" ref="J208" si="971">I208*$D208</f>
        <v>0</v>
      </c>
      <c r="K208" s="12">
        <v>0</v>
      </c>
      <c r="L208" s="67">
        <f t="shared" ref="L208" si="972">K208*$D208</f>
        <v>0</v>
      </c>
      <c r="M208" s="12">
        <v>0</v>
      </c>
      <c r="N208" s="67">
        <f t="shared" ref="N208" si="973">M208*$D208</f>
        <v>0</v>
      </c>
      <c r="O208" s="12">
        <v>0</v>
      </c>
      <c r="P208" s="67">
        <f t="shared" ref="P208" si="974">O208*$D208</f>
        <v>0</v>
      </c>
      <c r="Q208" s="12">
        <v>0</v>
      </c>
      <c r="R208" s="67">
        <f t="shared" ref="R208" si="975">Q208*$D208</f>
        <v>0</v>
      </c>
      <c r="S208" s="12">
        <v>0</v>
      </c>
      <c r="T208" s="67">
        <f t="shared" ref="T208" si="976">S208*$D208</f>
        <v>0</v>
      </c>
      <c r="U208" s="12">
        <v>0</v>
      </c>
      <c r="V208" s="67">
        <f t="shared" ref="V208" si="977">U208*$D208</f>
        <v>0</v>
      </c>
      <c r="W208" s="12">
        <v>0</v>
      </c>
      <c r="X208" s="67">
        <f t="shared" ref="X208" si="978">W208*$D208</f>
        <v>0</v>
      </c>
      <c r="Y208" s="12">
        <v>0</v>
      </c>
      <c r="Z208" s="67">
        <f t="shared" ref="Z208" si="979">Y208*$D208</f>
        <v>0</v>
      </c>
      <c r="AA208" s="12">
        <v>0</v>
      </c>
      <c r="AB208" s="67">
        <f t="shared" ref="AB208" si="980">AA208*$D208</f>
        <v>0</v>
      </c>
      <c r="AC208" s="12">
        <v>0</v>
      </c>
      <c r="AD208" s="67">
        <f t="shared" ref="AD208" si="981">AC208*$D208</f>
        <v>0</v>
      </c>
      <c r="AE208" s="12">
        <v>0</v>
      </c>
      <c r="AF208" s="67">
        <f t="shared" ref="AF208" si="982">AE208*$D208</f>
        <v>0</v>
      </c>
      <c r="AG208" s="12">
        <v>0</v>
      </c>
      <c r="AH208" s="67">
        <f t="shared" ref="AH208" si="983">AG208*$D208</f>
        <v>0</v>
      </c>
      <c r="AI208" s="12">
        <v>0</v>
      </c>
      <c r="AJ208" s="67">
        <f t="shared" ref="AJ208" si="984">AI208*$D208</f>
        <v>0</v>
      </c>
      <c r="AK208" s="12">
        <v>0</v>
      </c>
      <c r="AL208" s="67">
        <f t="shared" ref="AL208" si="985">AK208*$D208</f>
        <v>0</v>
      </c>
      <c r="AM208" s="12">
        <v>0</v>
      </c>
      <c r="AN208" s="67">
        <f t="shared" ref="AN208" si="986">AM208*$D208</f>
        <v>0</v>
      </c>
      <c r="AO208" s="12">
        <v>0</v>
      </c>
      <c r="AP208" s="67">
        <f t="shared" ref="AP208" si="987">AO208*$D208</f>
        <v>0</v>
      </c>
      <c r="AQ208" s="12">
        <v>0</v>
      </c>
      <c r="AR208" s="67">
        <f t="shared" ref="AR208" si="988">AQ208*$D208</f>
        <v>0</v>
      </c>
      <c r="AS208" s="12">
        <v>0</v>
      </c>
      <c r="AT208" s="67">
        <f t="shared" ref="AT208" si="989">AS208*$D208</f>
        <v>0</v>
      </c>
      <c r="AU208" s="12">
        <v>0</v>
      </c>
      <c r="AV208" s="67">
        <f t="shared" ref="AV208" si="990">AU208*$D208</f>
        <v>0</v>
      </c>
      <c r="AW208" s="12">
        <v>0</v>
      </c>
      <c r="AX208" s="67">
        <f t="shared" ref="AX208" si="991">AW208*$D208</f>
        <v>0</v>
      </c>
      <c r="AY208" s="12">
        <v>0</v>
      </c>
      <c r="AZ208" s="67">
        <f t="shared" ref="AZ208" si="992">AY208*$D208</f>
        <v>0</v>
      </c>
      <c r="BA208" s="12">
        <v>0</v>
      </c>
      <c r="BB208" s="67">
        <f t="shared" ref="BB208" si="993">BA208*$D208</f>
        <v>0</v>
      </c>
      <c r="BC208" s="12">
        <v>0</v>
      </c>
      <c r="BD208" s="67">
        <f t="shared" ref="BD208" si="994">BC208*$D208</f>
        <v>0</v>
      </c>
      <c r="BE208" s="160">
        <v>1</v>
      </c>
      <c r="BF208" s="69">
        <f t="shared" si="969"/>
        <v>0</v>
      </c>
      <c r="BG208" s="11"/>
    </row>
    <row r="209" spans="1:146" outlineLevel="1" x14ac:dyDescent="0.25">
      <c r="A209" s="110" t="s">
        <v>397</v>
      </c>
      <c r="B209" s="109" t="s">
        <v>398</v>
      </c>
      <c r="C209" s="40" t="s">
        <v>155</v>
      </c>
      <c r="D209" s="40"/>
      <c r="E209" s="12"/>
      <c r="F209" s="67">
        <f t="shared" si="919"/>
        <v>0</v>
      </c>
      <c r="G209" s="12">
        <v>0</v>
      </c>
      <c r="H209" s="67">
        <f t="shared" ref="H209:H210" si="995">G209*$D209</f>
        <v>0</v>
      </c>
      <c r="I209" s="12">
        <v>0</v>
      </c>
      <c r="J209" s="67">
        <f t="shared" ref="J209:J210" si="996">I209*$D209</f>
        <v>0</v>
      </c>
      <c r="K209" s="12">
        <v>0</v>
      </c>
      <c r="L209" s="67">
        <f t="shared" ref="L209:L210" si="997">K209*$D209</f>
        <v>0</v>
      </c>
      <c r="M209" s="12">
        <v>0</v>
      </c>
      <c r="N209" s="67">
        <f t="shared" ref="N209:N210" si="998">M209*$D209</f>
        <v>0</v>
      </c>
      <c r="O209" s="12">
        <v>0</v>
      </c>
      <c r="P209" s="67">
        <f t="shared" ref="P209:P210" si="999">O209*$D209</f>
        <v>0</v>
      </c>
      <c r="Q209" s="12">
        <v>0</v>
      </c>
      <c r="R209" s="67">
        <f t="shared" ref="R209:R210" si="1000">Q209*$D209</f>
        <v>0</v>
      </c>
      <c r="S209" s="12">
        <v>0</v>
      </c>
      <c r="T209" s="67">
        <f t="shared" ref="T209:T210" si="1001">S209*$D209</f>
        <v>0</v>
      </c>
      <c r="U209" s="12">
        <v>0</v>
      </c>
      <c r="V209" s="67">
        <f t="shared" ref="V209:V210" si="1002">U209*$D209</f>
        <v>0</v>
      </c>
      <c r="W209" s="12">
        <v>0</v>
      </c>
      <c r="X209" s="67">
        <f t="shared" ref="X209:X210" si="1003">W209*$D209</f>
        <v>0</v>
      </c>
      <c r="Y209" s="12">
        <v>0</v>
      </c>
      <c r="Z209" s="67">
        <f t="shared" ref="Z209:Z210" si="1004">Y209*$D209</f>
        <v>0</v>
      </c>
      <c r="AA209" s="12">
        <v>0</v>
      </c>
      <c r="AB209" s="67">
        <f t="shared" ref="AB209:AB210" si="1005">AA209*$D209</f>
        <v>0</v>
      </c>
      <c r="AC209" s="12">
        <v>0</v>
      </c>
      <c r="AD209" s="67">
        <f t="shared" ref="AD209:AD210" si="1006">AC209*$D209</f>
        <v>0</v>
      </c>
      <c r="AE209" s="12">
        <v>0</v>
      </c>
      <c r="AF209" s="67">
        <f t="shared" ref="AF209:AF210" si="1007">AE209*$D209</f>
        <v>0</v>
      </c>
      <c r="AG209" s="12">
        <v>0</v>
      </c>
      <c r="AH209" s="67">
        <f t="shared" ref="AH209:AH210" si="1008">AG209*$D209</f>
        <v>0</v>
      </c>
      <c r="AI209" s="12">
        <v>0</v>
      </c>
      <c r="AJ209" s="67">
        <f t="shared" ref="AJ209:AJ210" si="1009">AI209*$D209</f>
        <v>0</v>
      </c>
      <c r="AK209" s="12">
        <v>0</v>
      </c>
      <c r="AL209" s="67">
        <f t="shared" ref="AL209:AL210" si="1010">AK209*$D209</f>
        <v>0</v>
      </c>
      <c r="AM209" s="12">
        <v>0</v>
      </c>
      <c r="AN209" s="67">
        <f t="shared" ref="AN209:AN210" si="1011">AM209*$D209</f>
        <v>0</v>
      </c>
      <c r="AO209" s="12">
        <v>0</v>
      </c>
      <c r="AP209" s="67">
        <f t="shared" ref="AP209:AP210" si="1012">AO209*$D209</f>
        <v>0</v>
      </c>
      <c r="AQ209" s="12">
        <v>0</v>
      </c>
      <c r="AR209" s="67">
        <f t="shared" ref="AR209:AR210" si="1013">AQ209*$D209</f>
        <v>0</v>
      </c>
      <c r="AS209" s="12">
        <v>0</v>
      </c>
      <c r="AT209" s="67">
        <f t="shared" ref="AT209:AT210" si="1014">AS209*$D209</f>
        <v>0</v>
      </c>
      <c r="AU209" s="12">
        <v>0</v>
      </c>
      <c r="AV209" s="67">
        <f t="shared" ref="AV209:AV210" si="1015">AU209*$D209</f>
        <v>0</v>
      </c>
      <c r="AW209" s="12">
        <v>0</v>
      </c>
      <c r="AX209" s="67">
        <f t="shared" ref="AX209:AX210" si="1016">AW209*$D209</f>
        <v>0</v>
      </c>
      <c r="AY209" s="12">
        <v>0</v>
      </c>
      <c r="AZ209" s="67">
        <f t="shared" ref="AZ209:AZ210" si="1017">AY209*$D209</f>
        <v>0</v>
      </c>
      <c r="BA209" s="12">
        <v>0</v>
      </c>
      <c r="BB209" s="67">
        <f t="shared" ref="BB209:BB210" si="1018">BA209*$D209</f>
        <v>0</v>
      </c>
      <c r="BC209" s="12">
        <v>0</v>
      </c>
      <c r="BD209" s="67">
        <f t="shared" ref="BD209:BD210" si="1019">BC209*$D209</f>
        <v>0</v>
      </c>
      <c r="BE209" s="160">
        <v>1</v>
      </c>
      <c r="BF209" s="69">
        <f t="shared" si="969"/>
        <v>0</v>
      </c>
      <c r="BG209" s="11"/>
    </row>
    <row r="210" spans="1:146" outlineLevel="1" x14ac:dyDescent="0.25">
      <c r="A210" s="110" t="s">
        <v>399</v>
      </c>
      <c r="B210" s="109" t="s">
        <v>400</v>
      </c>
      <c r="C210" s="40" t="s">
        <v>155</v>
      </c>
      <c r="D210" s="40"/>
      <c r="E210" s="12"/>
      <c r="F210" s="67">
        <f t="shared" ref="F210" si="1020">E210*$D210</f>
        <v>0</v>
      </c>
      <c r="G210" s="12">
        <v>0</v>
      </c>
      <c r="H210" s="67">
        <f t="shared" si="995"/>
        <v>0</v>
      </c>
      <c r="I210" s="12">
        <v>0</v>
      </c>
      <c r="J210" s="67">
        <f t="shared" si="996"/>
        <v>0</v>
      </c>
      <c r="K210" s="12">
        <v>0</v>
      </c>
      <c r="L210" s="67">
        <f t="shared" si="997"/>
        <v>0</v>
      </c>
      <c r="M210" s="12">
        <v>0</v>
      </c>
      <c r="N210" s="67">
        <f t="shared" si="998"/>
        <v>0</v>
      </c>
      <c r="O210" s="12">
        <v>0</v>
      </c>
      <c r="P210" s="67">
        <f t="shared" si="999"/>
        <v>0</v>
      </c>
      <c r="Q210" s="12">
        <v>0</v>
      </c>
      <c r="R210" s="67">
        <f t="shared" si="1000"/>
        <v>0</v>
      </c>
      <c r="S210" s="12">
        <v>0</v>
      </c>
      <c r="T210" s="67">
        <f t="shared" si="1001"/>
        <v>0</v>
      </c>
      <c r="U210" s="12">
        <v>0</v>
      </c>
      <c r="V210" s="67">
        <f t="shared" si="1002"/>
        <v>0</v>
      </c>
      <c r="W210" s="12">
        <v>0</v>
      </c>
      <c r="X210" s="67">
        <f t="shared" si="1003"/>
        <v>0</v>
      </c>
      <c r="Y210" s="12">
        <v>0</v>
      </c>
      <c r="Z210" s="67">
        <f t="shared" si="1004"/>
        <v>0</v>
      </c>
      <c r="AA210" s="12">
        <v>0</v>
      </c>
      <c r="AB210" s="67">
        <f t="shared" si="1005"/>
        <v>0</v>
      </c>
      <c r="AC210" s="12">
        <v>0</v>
      </c>
      <c r="AD210" s="67">
        <f t="shared" si="1006"/>
        <v>0</v>
      </c>
      <c r="AE210" s="12">
        <v>0</v>
      </c>
      <c r="AF210" s="67">
        <f t="shared" si="1007"/>
        <v>0</v>
      </c>
      <c r="AG210" s="12">
        <v>0</v>
      </c>
      <c r="AH210" s="67">
        <f t="shared" si="1008"/>
        <v>0</v>
      </c>
      <c r="AI210" s="12">
        <v>0</v>
      </c>
      <c r="AJ210" s="67">
        <f t="shared" si="1009"/>
        <v>0</v>
      </c>
      <c r="AK210" s="12">
        <v>0</v>
      </c>
      <c r="AL210" s="67">
        <f t="shared" si="1010"/>
        <v>0</v>
      </c>
      <c r="AM210" s="12">
        <v>0</v>
      </c>
      <c r="AN210" s="67">
        <f t="shared" si="1011"/>
        <v>0</v>
      </c>
      <c r="AO210" s="12">
        <v>0</v>
      </c>
      <c r="AP210" s="67">
        <f t="shared" si="1012"/>
        <v>0</v>
      </c>
      <c r="AQ210" s="12">
        <v>0</v>
      </c>
      <c r="AR210" s="67">
        <f t="shared" si="1013"/>
        <v>0</v>
      </c>
      <c r="AS210" s="12">
        <v>0</v>
      </c>
      <c r="AT210" s="67">
        <f t="shared" si="1014"/>
        <v>0</v>
      </c>
      <c r="AU210" s="12">
        <v>0</v>
      </c>
      <c r="AV210" s="67">
        <f t="shared" si="1015"/>
        <v>0</v>
      </c>
      <c r="AW210" s="12">
        <v>0</v>
      </c>
      <c r="AX210" s="67">
        <f t="shared" si="1016"/>
        <v>0</v>
      </c>
      <c r="AY210" s="12">
        <v>0</v>
      </c>
      <c r="AZ210" s="67">
        <f t="shared" si="1017"/>
        <v>0</v>
      </c>
      <c r="BA210" s="12">
        <v>0</v>
      </c>
      <c r="BB210" s="67">
        <f t="shared" si="1018"/>
        <v>0</v>
      </c>
      <c r="BC210" s="12">
        <v>0</v>
      </c>
      <c r="BD210" s="67">
        <f t="shared" si="1019"/>
        <v>0</v>
      </c>
      <c r="BE210" s="160">
        <v>1</v>
      </c>
      <c r="BF210" s="69">
        <f t="shared" ref="BF210" si="1021">BE210*$D210</f>
        <v>0</v>
      </c>
      <c r="BG210" s="11"/>
    </row>
    <row r="211" spans="1:146" ht="42.75" outlineLevel="1" x14ac:dyDescent="0.25">
      <c r="A211" s="55" t="s">
        <v>401</v>
      </c>
      <c r="B211" s="19" t="s">
        <v>402</v>
      </c>
      <c r="C211" s="40" t="s">
        <v>112</v>
      </c>
      <c r="D211" s="40"/>
      <c r="E211" s="12">
        <v>1</v>
      </c>
      <c r="F211" s="67">
        <f t="shared" si="919"/>
        <v>0</v>
      </c>
      <c r="G211" s="12"/>
      <c r="H211" s="67">
        <f t="shared" si="919"/>
        <v>0</v>
      </c>
      <c r="I211" s="12"/>
      <c r="J211" s="67">
        <f t="shared" si="919"/>
        <v>0</v>
      </c>
      <c r="K211" s="12"/>
      <c r="L211" s="67">
        <f t="shared" si="919"/>
        <v>0</v>
      </c>
      <c r="M211" s="12"/>
      <c r="N211" s="67">
        <f t="shared" si="919"/>
        <v>0</v>
      </c>
      <c r="O211" s="12"/>
      <c r="P211" s="67">
        <f t="shared" si="919"/>
        <v>0</v>
      </c>
      <c r="Q211" s="12"/>
      <c r="R211" s="67">
        <f t="shared" si="919"/>
        <v>0</v>
      </c>
      <c r="S211" s="12"/>
      <c r="T211" s="67">
        <f t="shared" si="919"/>
        <v>0</v>
      </c>
      <c r="U211" s="12"/>
      <c r="V211" s="67">
        <f t="shared" si="919"/>
        <v>0</v>
      </c>
      <c r="W211" s="12"/>
      <c r="X211" s="67">
        <f t="shared" si="919"/>
        <v>0</v>
      </c>
      <c r="Y211" s="12"/>
      <c r="Z211" s="67">
        <f t="shared" si="919"/>
        <v>0</v>
      </c>
      <c r="AA211" s="12"/>
      <c r="AB211" s="67">
        <f t="shared" si="919"/>
        <v>0</v>
      </c>
      <c r="AC211" s="12"/>
      <c r="AD211" s="67">
        <f t="shared" si="919"/>
        <v>0</v>
      </c>
      <c r="AE211" s="12"/>
      <c r="AF211" s="67">
        <f t="shared" si="919"/>
        <v>0</v>
      </c>
      <c r="AG211" s="12"/>
      <c r="AH211" s="67">
        <f t="shared" si="919"/>
        <v>0</v>
      </c>
      <c r="AI211" s="12"/>
      <c r="AJ211" s="67">
        <f t="shared" si="919"/>
        <v>0</v>
      </c>
      <c r="AK211" s="12"/>
      <c r="AL211" s="67">
        <f t="shared" si="919"/>
        <v>0</v>
      </c>
      <c r="AM211" s="12"/>
      <c r="AN211" s="67">
        <f t="shared" si="919"/>
        <v>0</v>
      </c>
      <c r="AO211" s="12"/>
      <c r="AP211" s="67">
        <f t="shared" si="919"/>
        <v>0</v>
      </c>
      <c r="AQ211" s="12"/>
      <c r="AR211" s="67">
        <f t="shared" si="919"/>
        <v>0</v>
      </c>
      <c r="AS211" s="12"/>
      <c r="AT211" s="67">
        <f t="shared" si="919"/>
        <v>0</v>
      </c>
      <c r="AU211" s="12"/>
      <c r="AV211" s="67">
        <f t="shared" si="919"/>
        <v>0</v>
      </c>
      <c r="AW211" s="12"/>
      <c r="AX211" s="67">
        <f t="shared" si="919"/>
        <v>0</v>
      </c>
      <c r="AY211" s="12"/>
      <c r="AZ211" s="67">
        <f t="shared" si="919"/>
        <v>0</v>
      </c>
      <c r="BA211" s="12"/>
      <c r="BB211" s="67">
        <f t="shared" si="919"/>
        <v>0</v>
      </c>
      <c r="BC211" s="12"/>
      <c r="BD211" s="67">
        <f t="shared" si="919"/>
        <v>0</v>
      </c>
      <c r="BF211" s="69">
        <f>BE214*$D211</f>
        <v>0</v>
      </c>
      <c r="BG211" s="11"/>
    </row>
    <row r="212" spans="1:146" outlineLevel="1" x14ac:dyDescent="0.25">
      <c r="A212" s="55" t="s">
        <v>403</v>
      </c>
      <c r="B212" s="19" t="s">
        <v>404</v>
      </c>
      <c r="C212" s="40" t="s">
        <v>112</v>
      </c>
      <c r="D212" s="40"/>
      <c r="E212" s="12">
        <v>1</v>
      </c>
      <c r="F212" s="67">
        <f t="shared" si="919"/>
        <v>0</v>
      </c>
      <c r="G212" s="12"/>
      <c r="H212" s="67">
        <f t="shared" si="919"/>
        <v>0</v>
      </c>
      <c r="I212" s="12"/>
      <c r="J212" s="67">
        <f t="shared" si="919"/>
        <v>0</v>
      </c>
      <c r="K212" s="12"/>
      <c r="L212" s="67">
        <f t="shared" si="919"/>
        <v>0</v>
      </c>
      <c r="M212" s="12"/>
      <c r="N212" s="67">
        <f t="shared" si="919"/>
        <v>0</v>
      </c>
      <c r="O212" s="12"/>
      <c r="P212" s="67">
        <f t="shared" si="919"/>
        <v>0</v>
      </c>
      <c r="Q212" s="12"/>
      <c r="R212" s="67">
        <f t="shared" si="919"/>
        <v>0</v>
      </c>
      <c r="S212" s="12"/>
      <c r="T212" s="67">
        <f t="shared" si="919"/>
        <v>0</v>
      </c>
      <c r="U212" s="12"/>
      <c r="V212" s="67">
        <f t="shared" si="919"/>
        <v>0</v>
      </c>
      <c r="W212" s="12"/>
      <c r="X212" s="67">
        <f t="shared" si="919"/>
        <v>0</v>
      </c>
      <c r="Y212" s="12"/>
      <c r="Z212" s="67">
        <f t="shared" si="919"/>
        <v>0</v>
      </c>
      <c r="AA212" s="12"/>
      <c r="AB212" s="67">
        <f t="shared" si="919"/>
        <v>0</v>
      </c>
      <c r="AC212" s="12"/>
      <c r="AD212" s="67">
        <f t="shared" si="919"/>
        <v>0</v>
      </c>
      <c r="AE212" s="12"/>
      <c r="AF212" s="67">
        <f t="shared" si="919"/>
        <v>0</v>
      </c>
      <c r="AG212" s="12"/>
      <c r="AH212" s="67">
        <f t="shared" si="919"/>
        <v>0</v>
      </c>
      <c r="AI212" s="12"/>
      <c r="AJ212" s="67">
        <f t="shared" si="919"/>
        <v>0</v>
      </c>
      <c r="AK212" s="12"/>
      <c r="AL212" s="67">
        <f t="shared" si="919"/>
        <v>0</v>
      </c>
      <c r="AM212" s="12"/>
      <c r="AN212" s="67">
        <f t="shared" si="919"/>
        <v>0</v>
      </c>
      <c r="AO212" s="12"/>
      <c r="AP212" s="67">
        <f t="shared" si="919"/>
        <v>0</v>
      </c>
      <c r="AQ212" s="12"/>
      <c r="AR212" s="67">
        <f t="shared" si="919"/>
        <v>0</v>
      </c>
      <c r="AS212" s="12"/>
      <c r="AT212" s="67">
        <f t="shared" si="919"/>
        <v>0</v>
      </c>
      <c r="AU212" s="12"/>
      <c r="AV212" s="67">
        <f t="shared" si="919"/>
        <v>0</v>
      </c>
      <c r="AW212" s="12"/>
      <c r="AX212" s="67">
        <f t="shared" si="919"/>
        <v>0</v>
      </c>
      <c r="AY212" s="12"/>
      <c r="AZ212" s="67">
        <f t="shared" si="919"/>
        <v>0</v>
      </c>
      <c r="BA212" s="12"/>
      <c r="BB212" s="67">
        <f t="shared" si="919"/>
        <v>0</v>
      </c>
      <c r="BC212" s="12"/>
      <c r="BD212" s="67">
        <f t="shared" si="919"/>
        <v>0</v>
      </c>
      <c r="BE212" s="68">
        <f t="shared" si="968"/>
        <v>1</v>
      </c>
      <c r="BF212" s="69">
        <f t="shared" ref="BF212" si="1022">BE212*$D212</f>
        <v>0</v>
      </c>
      <c r="BG212" s="11"/>
    </row>
    <row r="213" spans="1:146" s="121" customFormat="1" outlineLevel="1" x14ac:dyDescent="0.25">
      <c r="A213" s="113" t="s">
        <v>405</v>
      </c>
      <c r="B213" s="114" t="s">
        <v>406</v>
      </c>
      <c r="C213" s="115"/>
      <c r="D213" s="115"/>
      <c r="E213" s="117"/>
      <c r="F213" s="118"/>
      <c r="G213" s="117"/>
      <c r="H213" s="118"/>
      <c r="I213" s="117"/>
      <c r="J213" s="118"/>
      <c r="K213" s="117"/>
      <c r="L213" s="118"/>
      <c r="M213" s="117"/>
      <c r="N213" s="118"/>
      <c r="O213" s="117"/>
      <c r="P213" s="118"/>
      <c r="Q213" s="117"/>
      <c r="R213" s="118"/>
      <c r="S213" s="117"/>
      <c r="T213" s="118"/>
      <c r="U213" s="117"/>
      <c r="V213" s="118"/>
      <c r="W213" s="117"/>
      <c r="X213" s="118"/>
      <c r="Y213" s="117"/>
      <c r="Z213" s="118"/>
      <c r="AA213" s="117"/>
      <c r="AB213" s="118"/>
      <c r="AC213" s="117"/>
      <c r="AD213" s="118"/>
      <c r="AE213" s="117"/>
      <c r="AF213" s="118"/>
      <c r="AG213" s="117"/>
      <c r="AH213" s="118"/>
      <c r="AI213" s="117"/>
      <c r="AJ213" s="118"/>
      <c r="AK213" s="117"/>
      <c r="AL213" s="118"/>
      <c r="AM213" s="117"/>
      <c r="AN213" s="118"/>
      <c r="AO213" s="117"/>
      <c r="AP213" s="118"/>
      <c r="AQ213" s="117"/>
      <c r="AR213" s="118"/>
      <c r="AS213" s="117"/>
      <c r="AT213" s="118"/>
      <c r="AU213" s="117"/>
      <c r="AV213" s="118"/>
      <c r="AW213" s="117"/>
      <c r="AX213" s="118"/>
      <c r="AY213" s="117"/>
      <c r="AZ213" s="118"/>
      <c r="BA213" s="117"/>
      <c r="BB213" s="118"/>
      <c r="BC213" s="117"/>
      <c r="BD213" s="118"/>
      <c r="BE213" s="119"/>
      <c r="BF213" s="120"/>
      <c r="BG213" s="11"/>
      <c r="BH213" s="116"/>
      <c r="BJ213" s="116"/>
      <c r="BL213" s="116"/>
      <c r="BN213" s="116"/>
      <c r="BP213" s="116"/>
      <c r="BR213" s="116"/>
      <c r="BT213" s="116"/>
      <c r="BV213" s="116"/>
      <c r="BX213" s="116"/>
      <c r="BZ213" s="116"/>
      <c r="CB213" s="116"/>
      <c r="CD213" s="116"/>
      <c r="CF213" s="116"/>
      <c r="CH213" s="116"/>
      <c r="CJ213" s="116"/>
      <c r="CL213" s="116"/>
      <c r="CN213" s="116"/>
      <c r="CP213" s="116"/>
      <c r="CR213" s="116"/>
      <c r="CT213" s="116"/>
      <c r="CV213" s="116"/>
      <c r="CX213" s="116"/>
      <c r="CZ213" s="116"/>
      <c r="DB213" s="116"/>
      <c r="DD213" s="116"/>
      <c r="DF213" s="116"/>
      <c r="DH213" s="116"/>
      <c r="DJ213" s="116"/>
      <c r="DL213" s="116"/>
      <c r="DN213" s="116"/>
      <c r="DP213" s="116"/>
      <c r="DR213" s="116"/>
      <c r="DT213" s="116"/>
      <c r="DV213" s="116"/>
      <c r="DX213" s="116"/>
      <c r="DZ213" s="116"/>
      <c r="EB213" s="116"/>
      <c r="ED213" s="116"/>
      <c r="EF213" s="116"/>
      <c r="EH213" s="116"/>
      <c r="EJ213" s="116"/>
      <c r="EL213" s="116"/>
      <c r="EN213" s="116"/>
      <c r="EO213" s="116"/>
      <c r="EP213" s="116"/>
    </row>
    <row r="214" spans="1:146" outlineLevel="1" x14ac:dyDescent="0.25">
      <c r="A214" s="110" t="s">
        <v>407</v>
      </c>
      <c r="B214" s="143" t="s">
        <v>408</v>
      </c>
      <c r="C214" s="40" t="s">
        <v>112</v>
      </c>
      <c r="D214" s="40"/>
      <c r="E214" s="12"/>
      <c r="F214" s="67">
        <f t="shared" ref="F214:F241" si="1023">E214*$D214</f>
        <v>0</v>
      </c>
      <c r="G214" s="12"/>
      <c r="H214" s="67">
        <f t="shared" ref="H214:H241" si="1024">G214*$D214</f>
        <v>0</v>
      </c>
      <c r="I214" s="12"/>
      <c r="J214" s="67">
        <f t="shared" ref="J214:J241" si="1025">I214*$D214</f>
        <v>0</v>
      </c>
      <c r="K214" s="12"/>
      <c r="L214" s="67">
        <f t="shared" ref="L214:L241" si="1026">K214*$D214</f>
        <v>0</v>
      </c>
      <c r="M214" s="12"/>
      <c r="N214" s="67">
        <f t="shared" ref="N214:N241" si="1027">M214*$D214</f>
        <v>0</v>
      </c>
      <c r="O214" s="12"/>
      <c r="P214" s="67">
        <f t="shared" ref="P214:P241" si="1028">O214*$D214</f>
        <v>0</v>
      </c>
      <c r="Q214" s="12"/>
      <c r="R214" s="67">
        <f t="shared" ref="R214:R241" si="1029">Q214*$D214</f>
        <v>0</v>
      </c>
      <c r="S214" s="12"/>
      <c r="T214" s="67">
        <f t="shared" ref="T214:T241" si="1030">S214*$D214</f>
        <v>0</v>
      </c>
      <c r="U214" s="12"/>
      <c r="V214" s="67">
        <f t="shared" ref="V214:V241" si="1031">U214*$D214</f>
        <v>0</v>
      </c>
      <c r="W214" s="12"/>
      <c r="X214" s="67">
        <f t="shared" ref="X214:X241" si="1032">W214*$D214</f>
        <v>0</v>
      </c>
      <c r="Y214" s="12"/>
      <c r="Z214" s="67">
        <f t="shared" ref="Z214:Z241" si="1033">Y214*$D214</f>
        <v>0</v>
      </c>
      <c r="AA214" s="12"/>
      <c r="AB214" s="67">
        <f t="shared" ref="AB214:AB241" si="1034">AA214*$D214</f>
        <v>0</v>
      </c>
      <c r="AC214" s="12"/>
      <c r="AD214" s="67">
        <f t="shared" ref="AD214:AD241" si="1035">AC214*$D214</f>
        <v>0</v>
      </c>
      <c r="AE214" s="12"/>
      <c r="AF214" s="67">
        <f t="shared" ref="AF214:AF241" si="1036">AE214*$D214</f>
        <v>0</v>
      </c>
      <c r="AG214" s="12"/>
      <c r="AH214" s="67">
        <f t="shared" ref="AH214:AH241" si="1037">AG214*$D214</f>
        <v>0</v>
      </c>
      <c r="AI214" s="12"/>
      <c r="AJ214" s="67">
        <f t="shared" ref="AJ214:AJ241" si="1038">AI214*$D214</f>
        <v>0</v>
      </c>
      <c r="AK214" s="12"/>
      <c r="AL214" s="67">
        <f t="shared" ref="AL214:AL241" si="1039">AK214*$D214</f>
        <v>0</v>
      </c>
      <c r="AM214" s="12"/>
      <c r="AN214" s="67">
        <f t="shared" ref="AN214:AN241" si="1040">AM214*$D214</f>
        <v>0</v>
      </c>
      <c r="AO214" s="12"/>
      <c r="AP214" s="67">
        <f t="shared" ref="AP214:AP241" si="1041">AO214*$D214</f>
        <v>0</v>
      </c>
      <c r="AQ214" s="12"/>
      <c r="AR214" s="67">
        <f t="shared" ref="AR214:AR241" si="1042">AQ214*$D214</f>
        <v>0</v>
      </c>
      <c r="AS214" s="12"/>
      <c r="AT214" s="67">
        <f t="shared" ref="AT214:AT241" si="1043">AS214*$D214</f>
        <v>0</v>
      </c>
      <c r="AU214" s="12"/>
      <c r="AV214" s="67">
        <f t="shared" ref="AV214:AV241" si="1044">AU214*$D214</f>
        <v>0</v>
      </c>
      <c r="AW214" s="12"/>
      <c r="AX214" s="67">
        <f t="shared" ref="AX214:AX241" si="1045">AW214*$D214</f>
        <v>0</v>
      </c>
      <c r="AY214" s="12"/>
      <c r="AZ214" s="67">
        <f t="shared" ref="AZ214:AZ241" si="1046">AY214*$D214</f>
        <v>0</v>
      </c>
      <c r="BA214" s="12"/>
      <c r="BB214" s="67">
        <f t="shared" ref="BB214:BB241" si="1047">BA214*$D214</f>
        <v>0</v>
      </c>
      <c r="BC214" s="12"/>
      <c r="BD214" s="67">
        <f t="shared" ref="BD214:BD241" si="1048">BC214*$D214</f>
        <v>0</v>
      </c>
      <c r="BE214" s="68">
        <f>SUM(G211,I211,M211,O211,Q211,S211,W211,AA211,AC211,AE211,AG211,AK211,AO211,AS211,AW211,AY211,BA211,BC211,Y211,AQ211,AU211,AM211,AI211,U211,K211,E211)</f>
        <v>1</v>
      </c>
      <c r="BF214" s="69">
        <f>BE214*$D214</f>
        <v>0</v>
      </c>
      <c r="BG214" s="11"/>
    </row>
    <row r="215" spans="1:146" outlineLevel="1" x14ac:dyDescent="0.25">
      <c r="A215" s="110" t="s">
        <v>409</v>
      </c>
      <c r="B215" s="143" t="s">
        <v>410</v>
      </c>
      <c r="C215" s="40" t="s">
        <v>112</v>
      </c>
      <c r="D215" s="40"/>
      <c r="E215" s="12">
        <v>1</v>
      </c>
      <c r="F215" s="67">
        <f t="shared" si="1023"/>
        <v>0</v>
      </c>
      <c r="G215" s="12">
        <v>1</v>
      </c>
      <c r="H215" s="67">
        <f t="shared" si="1024"/>
        <v>0</v>
      </c>
      <c r="I215" s="12">
        <v>1</v>
      </c>
      <c r="J215" s="67">
        <f t="shared" si="1025"/>
        <v>0</v>
      </c>
      <c r="K215" s="12">
        <v>1</v>
      </c>
      <c r="L215" s="67">
        <f t="shared" si="1026"/>
        <v>0</v>
      </c>
      <c r="M215" s="12">
        <v>1</v>
      </c>
      <c r="N215" s="67">
        <f t="shared" si="1027"/>
        <v>0</v>
      </c>
      <c r="O215" s="12">
        <v>1</v>
      </c>
      <c r="P215" s="67">
        <f t="shared" si="1028"/>
        <v>0</v>
      </c>
      <c r="Q215" s="12">
        <v>1</v>
      </c>
      <c r="R215" s="67">
        <f t="shared" si="1029"/>
        <v>0</v>
      </c>
      <c r="S215" s="12">
        <v>1</v>
      </c>
      <c r="T215" s="67">
        <f t="shared" si="1030"/>
        <v>0</v>
      </c>
      <c r="U215" s="12">
        <v>1</v>
      </c>
      <c r="V215" s="67">
        <f t="shared" si="1031"/>
        <v>0</v>
      </c>
      <c r="W215" s="12">
        <v>1</v>
      </c>
      <c r="X215" s="67">
        <f t="shared" si="1032"/>
        <v>0</v>
      </c>
      <c r="Y215" s="12">
        <v>1</v>
      </c>
      <c r="Z215" s="67">
        <f t="shared" si="1033"/>
        <v>0</v>
      </c>
      <c r="AA215" s="12">
        <v>1</v>
      </c>
      <c r="AB215" s="67">
        <f t="shared" si="1034"/>
        <v>0</v>
      </c>
      <c r="AC215" s="12">
        <v>1</v>
      </c>
      <c r="AD215" s="67">
        <f t="shared" si="1035"/>
        <v>0</v>
      </c>
      <c r="AE215" s="12">
        <v>1</v>
      </c>
      <c r="AF215" s="67">
        <f t="shared" si="1036"/>
        <v>0</v>
      </c>
      <c r="AG215" s="12">
        <v>1</v>
      </c>
      <c r="AH215" s="67">
        <f t="shared" si="1037"/>
        <v>0</v>
      </c>
      <c r="AI215" s="12">
        <v>1</v>
      </c>
      <c r="AJ215" s="67">
        <f t="shared" si="1038"/>
        <v>0</v>
      </c>
      <c r="AK215" s="12">
        <v>1</v>
      </c>
      <c r="AL215" s="67">
        <f t="shared" si="1039"/>
        <v>0</v>
      </c>
      <c r="AM215" s="12">
        <v>1</v>
      </c>
      <c r="AN215" s="67">
        <f t="shared" si="1040"/>
        <v>0</v>
      </c>
      <c r="AO215" s="12">
        <v>1</v>
      </c>
      <c r="AP215" s="67">
        <f t="shared" si="1041"/>
        <v>0</v>
      </c>
      <c r="AQ215" s="12">
        <v>1</v>
      </c>
      <c r="AR215" s="67">
        <f t="shared" si="1042"/>
        <v>0</v>
      </c>
      <c r="AS215" s="12">
        <v>1</v>
      </c>
      <c r="AT215" s="67">
        <f t="shared" si="1043"/>
        <v>0</v>
      </c>
      <c r="AU215" s="12">
        <v>1</v>
      </c>
      <c r="AV215" s="67">
        <f t="shared" si="1044"/>
        <v>0</v>
      </c>
      <c r="AW215" s="12">
        <v>1</v>
      </c>
      <c r="AX215" s="67">
        <f t="shared" si="1045"/>
        <v>0</v>
      </c>
      <c r="AY215" s="12">
        <v>1</v>
      </c>
      <c r="AZ215" s="67">
        <f t="shared" si="1046"/>
        <v>0</v>
      </c>
      <c r="BA215" s="12">
        <v>1</v>
      </c>
      <c r="BB215" s="67">
        <f t="shared" si="1047"/>
        <v>0</v>
      </c>
      <c r="BC215" s="12">
        <v>1</v>
      </c>
      <c r="BD215" s="67">
        <f t="shared" si="1048"/>
        <v>0</v>
      </c>
      <c r="BE215" s="68">
        <f t="shared" ref="BE215:BE258" si="1049">SUM(G212,I212,M212,O212,Q212,S212,W212,AA212,AC212,AE212,AG212,AK212,AO212,AS212,AW212,AY212,BA212,BC212,Y212,AQ212,AU212,AM212,AI212,U212,K212,E212)</f>
        <v>1</v>
      </c>
      <c r="BF215" s="69">
        <f>BE215*$D215</f>
        <v>0</v>
      </c>
      <c r="BG215" s="11"/>
    </row>
    <row r="216" spans="1:146" outlineLevel="1" x14ac:dyDescent="0.25">
      <c r="A216" s="110" t="s">
        <v>411</v>
      </c>
      <c r="B216" s="143" t="s">
        <v>412</v>
      </c>
      <c r="C216" s="40" t="s">
        <v>112</v>
      </c>
      <c r="D216" s="40"/>
      <c r="E216" s="12"/>
      <c r="F216" s="67">
        <f t="shared" si="1023"/>
        <v>0</v>
      </c>
      <c r="G216" s="12"/>
      <c r="H216" s="67">
        <f t="shared" si="1024"/>
        <v>0</v>
      </c>
      <c r="I216" s="12"/>
      <c r="J216" s="67">
        <f t="shared" si="1025"/>
        <v>0</v>
      </c>
      <c r="K216" s="12"/>
      <c r="L216" s="67">
        <f t="shared" si="1026"/>
        <v>0</v>
      </c>
      <c r="M216" s="12"/>
      <c r="N216" s="67">
        <f t="shared" si="1027"/>
        <v>0</v>
      </c>
      <c r="O216" s="12"/>
      <c r="P216" s="67">
        <f t="shared" si="1028"/>
        <v>0</v>
      </c>
      <c r="Q216" s="12"/>
      <c r="R216" s="67">
        <f t="shared" si="1029"/>
        <v>0</v>
      </c>
      <c r="S216" s="12"/>
      <c r="T216" s="67">
        <f t="shared" si="1030"/>
        <v>0</v>
      </c>
      <c r="U216" s="12"/>
      <c r="V216" s="67">
        <f t="shared" si="1031"/>
        <v>0</v>
      </c>
      <c r="W216" s="12"/>
      <c r="X216" s="67">
        <f t="shared" si="1032"/>
        <v>0</v>
      </c>
      <c r="Y216" s="12"/>
      <c r="Z216" s="67">
        <f t="shared" si="1033"/>
        <v>0</v>
      </c>
      <c r="AA216" s="12"/>
      <c r="AB216" s="67">
        <f t="shared" si="1034"/>
        <v>0</v>
      </c>
      <c r="AC216" s="12"/>
      <c r="AD216" s="67">
        <f t="shared" si="1035"/>
        <v>0</v>
      </c>
      <c r="AE216" s="12"/>
      <c r="AF216" s="67">
        <f t="shared" si="1036"/>
        <v>0</v>
      </c>
      <c r="AG216" s="12"/>
      <c r="AH216" s="67">
        <f t="shared" si="1037"/>
        <v>0</v>
      </c>
      <c r="AI216" s="12"/>
      <c r="AJ216" s="67">
        <f t="shared" si="1038"/>
        <v>0</v>
      </c>
      <c r="AK216" s="12"/>
      <c r="AL216" s="67">
        <f t="shared" si="1039"/>
        <v>0</v>
      </c>
      <c r="AM216" s="12"/>
      <c r="AN216" s="67">
        <f t="shared" si="1040"/>
        <v>0</v>
      </c>
      <c r="AO216" s="12"/>
      <c r="AP216" s="67">
        <f t="shared" si="1041"/>
        <v>0</v>
      </c>
      <c r="AQ216" s="12"/>
      <c r="AR216" s="67">
        <f t="shared" si="1042"/>
        <v>0</v>
      </c>
      <c r="AS216" s="12"/>
      <c r="AT216" s="67">
        <f t="shared" si="1043"/>
        <v>0</v>
      </c>
      <c r="AU216" s="12"/>
      <c r="AV216" s="67">
        <f t="shared" si="1044"/>
        <v>0</v>
      </c>
      <c r="AW216" s="12"/>
      <c r="AX216" s="67">
        <f t="shared" si="1045"/>
        <v>0</v>
      </c>
      <c r="AY216" s="12"/>
      <c r="AZ216" s="67">
        <f t="shared" si="1046"/>
        <v>0</v>
      </c>
      <c r="BA216" s="12"/>
      <c r="BB216" s="67">
        <f t="shared" si="1047"/>
        <v>0</v>
      </c>
      <c r="BC216" s="12"/>
      <c r="BD216" s="67">
        <f t="shared" si="1048"/>
        <v>0</v>
      </c>
      <c r="BE216" s="160">
        <v>1</v>
      </c>
      <c r="BF216" s="69">
        <f t="shared" ref="BF216:BF241" si="1050">BE216*$D216</f>
        <v>0</v>
      </c>
      <c r="BG216" s="11"/>
    </row>
    <row r="217" spans="1:146" outlineLevel="1" x14ac:dyDescent="0.25">
      <c r="A217" s="110" t="s">
        <v>413</v>
      </c>
      <c r="B217" s="143" t="s">
        <v>414</v>
      </c>
      <c r="C217" s="40" t="s">
        <v>112</v>
      </c>
      <c r="D217" s="40"/>
      <c r="E217" s="12"/>
      <c r="F217" s="67">
        <f t="shared" si="1023"/>
        <v>0</v>
      </c>
      <c r="G217" s="12"/>
      <c r="H217" s="67">
        <f t="shared" si="1024"/>
        <v>0</v>
      </c>
      <c r="I217" s="12"/>
      <c r="J217" s="67">
        <f t="shared" si="1025"/>
        <v>0</v>
      </c>
      <c r="K217" s="12"/>
      <c r="L217" s="67">
        <f t="shared" si="1026"/>
        <v>0</v>
      </c>
      <c r="M217" s="12"/>
      <c r="N217" s="67">
        <f t="shared" si="1027"/>
        <v>0</v>
      </c>
      <c r="O217" s="12"/>
      <c r="P217" s="67">
        <f t="shared" si="1028"/>
        <v>0</v>
      </c>
      <c r="Q217" s="12"/>
      <c r="R217" s="67">
        <f t="shared" si="1029"/>
        <v>0</v>
      </c>
      <c r="S217" s="12"/>
      <c r="T217" s="67">
        <f t="shared" si="1030"/>
        <v>0</v>
      </c>
      <c r="U217" s="12"/>
      <c r="V217" s="67">
        <f t="shared" si="1031"/>
        <v>0</v>
      </c>
      <c r="W217" s="12"/>
      <c r="X217" s="67">
        <f t="shared" si="1032"/>
        <v>0</v>
      </c>
      <c r="Y217" s="12"/>
      <c r="Z217" s="67">
        <f t="shared" si="1033"/>
        <v>0</v>
      </c>
      <c r="AA217" s="12"/>
      <c r="AB217" s="67">
        <f t="shared" si="1034"/>
        <v>0</v>
      </c>
      <c r="AC217" s="12"/>
      <c r="AD217" s="67">
        <f t="shared" si="1035"/>
        <v>0</v>
      </c>
      <c r="AE217" s="12"/>
      <c r="AF217" s="67">
        <f t="shared" si="1036"/>
        <v>0</v>
      </c>
      <c r="AG217" s="12"/>
      <c r="AH217" s="67">
        <f t="shared" si="1037"/>
        <v>0</v>
      </c>
      <c r="AI217" s="12"/>
      <c r="AJ217" s="67">
        <f t="shared" si="1038"/>
        <v>0</v>
      </c>
      <c r="AK217" s="12"/>
      <c r="AL217" s="67">
        <f t="shared" si="1039"/>
        <v>0</v>
      </c>
      <c r="AM217" s="12"/>
      <c r="AN217" s="67">
        <f t="shared" si="1040"/>
        <v>0</v>
      </c>
      <c r="AO217" s="12"/>
      <c r="AP217" s="67">
        <f t="shared" si="1041"/>
        <v>0</v>
      </c>
      <c r="AQ217" s="12"/>
      <c r="AR217" s="67">
        <f t="shared" si="1042"/>
        <v>0</v>
      </c>
      <c r="AS217" s="12"/>
      <c r="AT217" s="67">
        <f t="shared" si="1043"/>
        <v>0</v>
      </c>
      <c r="AU217" s="12"/>
      <c r="AV217" s="67">
        <f t="shared" si="1044"/>
        <v>0</v>
      </c>
      <c r="AW217" s="12"/>
      <c r="AX217" s="67">
        <f t="shared" si="1045"/>
        <v>0</v>
      </c>
      <c r="AY217" s="12"/>
      <c r="AZ217" s="67">
        <f t="shared" si="1046"/>
        <v>0</v>
      </c>
      <c r="BA217" s="12"/>
      <c r="BB217" s="67">
        <f t="shared" si="1047"/>
        <v>0</v>
      </c>
      <c r="BC217" s="12"/>
      <c r="BD217" s="67">
        <f t="shared" si="1048"/>
        <v>0</v>
      </c>
      <c r="BE217" s="160">
        <v>1</v>
      </c>
      <c r="BF217" s="69">
        <f t="shared" si="1050"/>
        <v>0</v>
      </c>
      <c r="BG217" s="11"/>
    </row>
    <row r="218" spans="1:146" outlineLevel="1" x14ac:dyDescent="0.25">
      <c r="A218" s="110" t="s">
        <v>415</v>
      </c>
      <c r="B218" s="143" t="s">
        <v>416</v>
      </c>
      <c r="C218" s="40" t="s">
        <v>112</v>
      </c>
      <c r="D218" s="40"/>
      <c r="E218" s="12"/>
      <c r="F218" s="67">
        <f t="shared" si="1023"/>
        <v>0</v>
      </c>
      <c r="G218" s="12"/>
      <c r="H218" s="67">
        <f t="shared" si="1024"/>
        <v>0</v>
      </c>
      <c r="I218" s="12"/>
      <c r="J218" s="67">
        <f t="shared" si="1025"/>
        <v>0</v>
      </c>
      <c r="K218" s="12"/>
      <c r="L218" s="67">
        <f t="shared" si="1026"/>
        <v>0</v>
      </c>
      <c r="M218" s="12"/>
      <c r="N218" s="67">
        <f t="shared" si="1027"/>
        <v>0</v>
      </c>
      <c r="O218" s="12"/>
      <c r="P218" s="67">
        <f t="shared" si="1028"/>
        <v>0</v>
      </c>
      <c r="Q218" s="12"/>
      <c r="R218" s="67">
        <f t="shared" si="1029"/>
        <v>0</v>
      </c>
      <c r="S218" s="12"/>
      <c r="T218" s="67">
        <f t="shared" si="1030"/>
        <v>0</v>
      </c>
      <c r="U218" s="12"/>
      <c r="V218" s="67">
        <f t="shared" si="1031"/>
        <v>0</v>
      </c>
      <c r="W218" s="12"/>
      <c r="X218" s="67">
        <f t="shared" si="1032"/>
        <v>0</v>
      </c>
      <c r="Y218" s="12"/>
      <c r="Z218" s="67">
        <f t="shared" si="1033"/>
        <v>0</v>
      </c>
      <c r="AA218" s="12"/>
      <c r="AB218" s="67">
        <f t="shared" si="1034"/>
        <v>0</v>
      </c>
      <c r="AC218" s="12"/>
      <c r="AD218" s="67">
        <f t="shared" si="1035"/>
        <v>0</v>
      </c>
      <c r="AE218" s="12"/>
      <c r="AF218" s="67">
        <f t="shared" si="1036"/>
        <v>0</v>
      </c>
      <c r="AG218" s="12"/>
      <c r="AH218" s="67">
        <f t="shared" si="1037"/>
        <v>0</v>
      </c>
      <c r="AI218" s="12"/>
      <c r="AJ218" s="67">
        <f t="shared" si="1038"/>
        <v>0</v>
      </c>
      <c r="AK218" s="12"/>
      <c r="AL218" s="67">
        <f t="shared" si="1039"/>
        <v>0</v>
      </c>
      <c r="AM218" s="12"/>
      <c r="AN218" s="67">
        <f t="shared" si="1040"/>
        <v>0</v>
      </c>
      <c r="AO218" s="12"/>
      <c r="AP218" s="67">
        <f t="shared" si="1041"/>
        <v>0</v>
      </c>
      <c r="AQ218" s="12"/>
      <c r="AR218" s="67">
        <f t="shared" si="1042"/>
        <v>0</v>
      </c>
      <c r="AS218" s="12"/>
      <c r="AT218" s="67">
        <f t="shared" si="1043"/>
        <v>0</v>
      </c>
      <c r="AU218" s="12"/>
      <c r="AV218" s="67">
        <f t="shared" si="1044"/>
        <v>0</v>
      </c>
      <c r="AW218" s="12"/>
      <c r="AX218" s="67">
        <f t="shared" si="1045"/>
        <v>0</v>
      </c>
      <c r="AY218" s="12"/>
      <c r="AZ218" s="67">
        <f t="shared" si="1046"/>
        <v>0</v>
      </c>
      <c r="BA218" s="12"/>
      <c r="BB218" s="67">
        <f t="shared" si="1047"/>
        <v>0</v>
      </c>
      <c r="BC218" s="12"/>
      <c r="BD218" s="67">
        <f t="shared" si="1048"/>
        <v>0</v>
      </c>
      <c r="BE218" s="68">
        <f t="shared" si="1049"/>
        <v>26</v>
      </c>
      <c r="BF218" s="69">
        <f t="shared" si="1050"/>
        <v>0</v>
      </c>
      <c r="BG218" s="11"/>
    </row>
    <row r="219" spans="1:146" outlineLevel="1" x14ac:dyDescent="0.25">
      <c r="A219" s="110" t="s">
        <v>417</v>
      </c>
      <c r="B219" s="143" t="s">
        <v>418</v>
      </c>
      <c r="C219" s="40" t="s">
        <v>112</v>
      </c>
      <c r="D219" s="40"/>
      <c r="E219" s="12">
        <v>10</v>
      </c>
      <c r="F219" s="67">
        <f t="shared" si="1023"/>
        <v>0</v>
      </c>
      <c r="G219" s="12">
        <v>10</v>
      </c>
      <c r="H219" s="67">
        <f t="shared" si="1024"/>
        <v>0</v>
      </c>
      <c r="I219" s="12">
        <v>10</v>
      </c>
      <c r="J219" s="67">
        <f t="shared" si="1025"/>
        <v>0</v>
      </c>
      <c r="K219" s="12">
        <v>10</v>
      </c>
      <c r="L219" s="67">
        <f t="shared" si="1026"/>
        <v>0</v>
      </c>
      <c r="M219" s="12">
        <v>10</v>
      </c>
      <c r="N219" s="67">
        <f t="shared" si="1027"/>
        <v>0</v>
      </c>
      <c r="O219" s="12">
        <v>10</v>
      </c>
      <c r="P219" s="67">
        <f t="shared" si="1028"/>
        <v>0</v>
      </c>
      <c r="Q219" s="12">
        <v>10</v>
      </c>
      <c r="R219" s="67">
        <f t="shared" si="1029"/>
        <v>0</v>
      </c>
      <c r="S219" s="12">
        <v>10</v>
      </c>
      <c r="T219" s="67">
        <f t="shared" si="1030"/>
        <v>0</v>
      </c>
      <c r="U219" s="12">
        <v>10</v>
      </c>
      <c r="V219" s="67">
        <f t="shared" si="1031"/>
        <v>0</v>
      </c>
      <c r="W219" s="12">
        <v>10</v>
      </c>
      <c r="X219" s="67">
        <f t="shared" si="1032"/>
        <v>0</v>
      </c>
      <c r="Y219" s="12">
        <v>10</v>
      </c>
      <c r="Z219" s="67">
        <f t="shared" si="1033"/>
        <v>0</v>
      </c>
      <c r="AA219" s="12">
        <v>10</v>
      </c>
      <c r="AB219" s="67">
        <f t="shared" si="1034"/>
        <v>0</v>
      </c>
      <c r="AC219" s="12">
        <v>10</v>
      </c>
      <c r="AD219" s="67">
        <f t="shared" si="1035"/>
        <v>0</v>
      </c>
      <c r="AE219" s="12">
        <v>10</v>
      </c>
      <c r="AF219" s="67">
        <f t="shared" si="1036"/>
        <v>0</v>
      </c>
      <c r="AG219" s="12">
        <v>10</v>
      </c>
      <c r="AH219" s="67">
        <f t="shared" si="1037"/>
        <v>0</v>
      </c>
      <c r="AI219" s="12">
        <v>10</v>
      </c>
      <c r="AJ219" s="67">
        <f t="shared" si="1038"/>
        <v>0</v>
      </c>
      <c r="AK219" s="12">
        <v>10</v>
      </c>
      <c r="AL219" s="67">
        <f t="shared" si="1039"/>
        <v>0</v>
      </c>
      <c r="AM219" s="12">
        <v>10</v>
      </c>
      <c r="AN219" s="67">
        <f t="shared" si="1040"/>
        <v>0</v>
      </c>
      <c r="AO219" s="12">
        <v>10</v>
      </c>
      <c r="AP219" s="67">
        <f t="shared" si="1041"/>
        <v>0</v>
      </c>
      <c r="AQ219" s="12">
        <v>10</v>
      </c>
      <c r="AR219" s="67">
        <f t="shared" si="1042"/>
        <v>0</v>
      </c>
      <c r="AS219" s="12">
        <v>10</v>
      </c>
      <c r="AT219" s="67">
        <f t="shared" si="1043"/>
        <v>0</v>
      </c>
      <c r="AU219" s="12">
        <v>10</v>
      </c>
      <c r="AV219" s="67">
        <f t="shared" si="1044"/>
        <v>0</v>
      </c>
      <c r="AW219" s="12">
        <v>10</v>
      </c>
      <c r="AX219" s="67">
        <f t="shared" si="1045"/>
        <v>0</v>
      </c>
      <c r="AY219" s="12">
        <v>10</v>
      </c>
      <c r="AZ219" s="67">
        <f t="shared" si="1046"/>
        <v>0</v>
      </c>
      <c r="BA219" s="12">
        <v>10</v>
      </c>
      <c r="BB219" s="67">
        <f t="shared" si="1047"/>
        <v>0</v>
      </c>
      <c r="BC219" s="12">
        <v>10</v>
      </c>
      <c r="BD219" s="67">
        <f t="shared" si="1048"/>
        <v>0</v>
      </c>
      <c r="BE219" s="160">
        <v>1</v>
      </c>
      <c r="BF219" s="69">
        <f t="shared" si="1050"/>
        <v>0</v>
      </c>
      <c r="BG219" s="11"/>
    </row>
    <row r="220" spans="1:146" outlineLevel="1" x14ac:dyDescent="0.25">
      <c r="A220" s="110" t="s">
        <v>419</v>
      </c>
      <c r="B220" s="143" t="s">
        <v>420</v>
      </c>
      <c r="C220" s="40" t="s">
        <v>112</v>
      </c>
      <c r="D220" s="40"/>
      <c r="E220" s="12">
        <v>2</v>
      </c>
      <c r="F220" s="67">
        <f t="shared" si="1023"/>
        <v>0</v>
      </c>
      <c r="G220" s="12">
        <v>2</v>
      </c>
      <c r="H220" s="67">
        <f t="shared" si="1024"/>
        <v>0</v>
      </c>
      <c r="I220" s="12">
        <v>2</v>
      </c>
      <c r="J220" s="67">
        <f t="shared" si="1025"/>
        <v>0</v>
      </c>
      <c r="K220" s="12">
        <v>2</v>
      </c>
      <c r="L220" s="67">
        <f t="shared" si="1026"/>
        <v>0</v>
      </c>
      <c r="M220" s="12">
        <v>2</v>
      </c>
      <c r="N220" s="67">
        <f t="shared" si="1027"/>
        <v>0</v>
      </c>
      <c r="O220" s="12">
        <v>2</v>
      </c>
      <c r="P220" s="67">
        <f t="shared" si="1028"/>
        <v>0</v>
      </c>
      <c r="Q220" s="12">
        <v>2</v>
      </c>
      <c r="R220" s="67">
        <f t="shared" si="1029"/>
        <v>0</v>
      </c>
      <c r="S220" s="12">
        <v>2</v>
      </c>
      <c r="T220" s="67">
        <f t="shared" si="1030"/>
        <v>0</v>
      </c>
      <c r="U220" s="12">
        <v>2</v>
      </c>
      <c r="V220" s="67">
        <f t="shared" si="1031"/>
        <v>0</v>
      </c>
      <c r="W220" s="12">
        <v>2</v>
      </c>
      <c r="X220" s="67">
        <f t="shared" si="1032"/>
        <v>0</v>
      </c>
      <c r="Y220" s="12">
        <v>2</v>
      </c>
      <c r="Z220" s="67">
        <f t="shared" si="1033"/>
        <v>0</v>
      </c>
      <c r="AA220" s="12">
        <v>2</v>
      </c>
      <c r="AB220" s="67">
        <f t="shared" si="1034"/>
        <v>0</v>
      </c>
      <c r="AC220" s="12">
        <v>2</v>
      </c>
      <c r="AD220" s="67">
        <f t="shared" si="1035"/>
        <v>0</v>
      </c>
      <c r="AE220" s="12">
        <v>2</v>
      </c>
      <c r="AF220" s="67">
        <f t="shared" si="1036"/>
        <v>0</v>
      </c>
      <c r="AG220" s="12">
        <v>2</v>
      </c>
      <c r="AH220" s="67">
        <f t="shared" si="1037"/>
        <v>0</v>
      </c>
      <c r="AI220" s="12">
        <v>2</v>
      </c>
      <c r="AJ220" s="67">
        <f t="shared" si="1038"/>
        <v>0</v>
      </c>
      <c r="AK220" s="12">
        <v>2</v>
      </c>
      <c r="AL220" s="67">
        <f t="shared" si="1039"/>
        <v>0</v>
      </c>
      <c r="AM220" s="12">
        <v>2</v>
      </c>
      <c r="AN220" s="67">
        <f t="shared" si="1040"/>
        <v>0</v>
      </c>
      <c r="AO220" s="12">
        <v>2</v>
      </c>
      <c r="AP220" s="67">
        <f t="shared" si="1041"/>
        <v>0</v>
      </c>
      <c r="AQ220" s="12">
        <v>2</v>
      </c>
      <c r="AR220" s="67">
        <f t="shared" si="1042"/>
        <v>0</v>
      </c>
      <c r="AS220" s="12">
        <v>2</v>
      </c>
      <c r="AT220" s="67">
        <f t="shared" si="1043"/>
        <v>0</v>
      </c>
      <c r="AU220" s="12">
        <v>2</v>
      </c>
      <c r="AV220" s="67">
        <f t="shared" si="1044"/>
        <v>0</v>
      </c>
      <c r="AW220" s="12">
        <v>2</v>
      </c>
      <c r="AX220" s="67">
        <f t="shared" si="1045"/>
        <v>0</v>
      </c>
      <c r="AY220" s="12">
        <v>2</v>
      </c>
      <c r="AZ220" s="67">
        <f t="shared" si="1046"/>
        <v>0</v>
      </c>
      <c r="BA220" s="12">
        <v>2</v>
      </c>
      <c r="BB220" s="67">
        <f t="shared" si="1047"/>
        <v>0</v>
      </c>
      <c r="BC220" s="12">
        <v>2</v>
      </c>
      <c r="BD220" s="67">
        <f t="shared" si="1048"/>
        <v>0</v>
      </c>
      <c r="BE220" s="160">
        <v>1</v>
      </c>
      <c r="BF220" s="69">
        <f t="shared" si="1050"/>
        <v>0</v>
      </c>
      <c r="BG220" s="11"/>
    </row>
    <row r="221" spans="1:146" outlineLevel="1" x14ac:dyDescent="0.25">
      <c r="A221" s="110" t="s">
        <v>421</v>
      </c>
      <c r="B221" s="143" t="s">
        <v>422</v>
      </c>
      <c r="C221" s="40" t="s">
        <v>112</v>
      </c>
      <c r="D221" s="40"/>
      <c r="E221" s="12"/>
      <c r="F221" s="67">
        <f t="shared" si="1023"/>
        <v>0</v>
      </c>
      <c r="G221" s="12"/>
      <c r="H221" s="67">
        <f t="shared" si="1024"/>
        <v>0</v>
      </c>
      <c r="I221" s="12"/>
      <c r="J221" s="67">
        <f t="shared" si="1025"/>
        <v>0</v>
      </c>
      <c r="K221" s="12"/>
      <c r="L221" s="67">
        <f t="shared" si="1026"/>
        <v>0</v>
      </c>
      <c r="M221" s="12"/>
      <c r="N221" s="67">
        <f t="shared" si="1027"/>
        <v>0</v>
      </c>
      <c r="O221" s="12"/>
      <c r="P221" s="67">
        <f t="shared" si="1028"/>
        <v>0</v>
      </c>
      <c r="Q221" s="12"/>
      <c r="R221" s="67">
        <f t="shared" si="1029"/>
        <v>0</v>
      </c>
      <c r="S221" s="12"/>
      <c r="T221" s="67">
        <f t="shared" si="1030"/>
        <v>0</v>
      </c>
      <c r="U221" s="12"/>
      <c r="V221" s="67">
        <f t="shared" si="1031"/>
        <v>0</v>
      </c>
      <c r="W221" s="12"/>
      <c r="X221" s="67">
        <f t="shared" si="1032"/>
        <v>0</v>
      </c>
      <c r="Y221" s="12"/>
      <c r="Z221" s="67">
        <f t="shared" si="1033"/>
        <v>0</v>
      </c>
      <c r="AA221" s="12"/>
      <c r="AB221" s="67">
        <f t="shared" si="1034"/>
        <v>0</v>
      </c>
      <c r="AC221" s="12"/>
      <c r="AD221" s="67">
        <f t="shared" si="1035"/>
        <v>0</v>
      </c>
      <c r="AE221" s="12"/>
      <c r="AF221" s="67">
        <f t="shared" si="1036"/>
        <v>0</v>
      </c>
      <c r="AG221" s="12"/>
      <c r="AH221" s="67">
        <f t="shared" si="1037"/>
        <v>0</v>
      </c>
      <c r="AI221" s="12"/>
      <c r="AJ221" s="67">
        <f t="shared" si="1038"/>
        <v>0</v>
      </c>
      <c r="AK221" s="12"/>
      <c r="AL221" s="67">
        <f t="shared" si="1039"/>
        <v>0</v>
      </c>
      <c r="AM221" s="12"/>
      <c r="AN221" s="67">
        <f t="shared" si="1040"/>
        <v>0</v>
      </c>
      <c r="AO221" s="12"/>
      <c r="AP221" s="67">
        <f t="shared" si="1041"/>
        <v>0</v>
      </c>
      <c r="AQ221" s="12"/>
      <c r="AR221" s="67">
        <f t="shared" si="1042"/>
        <v>0</v>
      </c>
      <c r="AS221" s="12"/>
      <c r="AT221" s="67">
        <f t="shared" si="1043"/>
        <v>0</v>
      </c>
      <c r="AU221" s="12"/>
      <c r="AV221" s="67">
        <f t="shared" si="1044"/>
        <v>0</v>
      </c>
      <c r="AW221" s="12"/>
      <c r="AX221" s="67">
        <f t="shared" si="1045"/>
        <v>0</v>
      </c>
      <c r="AY221" s="12"/>
      <c r="AZ221" s="67">
        <f t="shared" si="1046"/>
        <v>0</v>
      </c>
      <c r="BA221" s="12"/>
      <c r="BB221" s="67">
        <f t="shared" si="1047"/>
        <v>0</v>
      </c>
      <c r="BC221" s="12"/>
      <c r="BD221" s="67">
        <f t="shared" si="1048"/>
        <v>0</v>
      </c>
      <c r="BE221" s="160">
        <v>1</v>
      </c>
      <c r="BF221" s="69">
        <f t="shared" si="1050"/>
        <v>0</v>
      </c>
      <c r="BG221" s="11"/>
    </row>
    <row r="222" spans="1:146" outlineLevel="1" x14ac:dyDescent="0.25">
      <c r="A222" s="110" t="s">
        <v>423</v>
      </c>
      <c r="B222" s="143" t="s">
        <v>424</v>
      </c>
      <c r="C222" s="40" t="s">
        <v>112</v>
      </c>
      <c r="D222" s="40"/>
      <c r="E222" s="12">
        <v>1</v>
      </c>
      <c r="F222" s="67">
        <f t="shared" si="1023"/>
        <v>0</v>
      </c>
      <c r="G222" s="12"/>
      <c r="H222" s="67">
        <f t="shared" si="1024"/>
        <v>0</v>
      </c>
      <c r="I222" s="12"/>
      <c r="J222" s="67">
        <f t="shared" si="1025"/>
        <v>0</v>
      </c>
      <c r="K222" s="12"/>
      <c r="L222" s="67">
        <f t="shared" si="1026"/>
        <v>0</v>
      </c>
      <c r="M222" s="12"/>
      <c r="N222" s="67">
        <f t="shared" si="1027"/>
        <v>0</v>
      </c>
      <c r="O222" s="12"/>
      <c r="P222" s="67">
        <f t="shared" si="1028"/>
        <v>0</v>
      </c>
      <c r="Q222" s="12"/>
      <c r="R222" s="67">
        <f t="shared" si="1029"/>
        <v>0</v>
      </c>
      <c r="S222" s="12"/>
      <c r="T222" s="67">
        <f t="shared" si="1030"/>
        <v>0</v>
      </c>
      <c r="U222" s="12"/>
      <c r="V222" s="67">
        <f t="shared" si="1031"/>
        <v>0</v>
      </c>
      <c r="W222" s="12"/>
      <c r="X222" s="67">
        <f t="shared" si="1032"/>
        <v>0</v>
      </c>
      <c r="Y222" s="12"/>
      <c r="Z222" s="67">
        <f t="shared" si="1033"/>
        <v>0</v>
      </c>
      <c r="AA222" s="12"/>
      <c r="AB222" s="67">
        <f t="shared" si="1034"/>
        <v>0</v>
      </c>
      <c r="AC222" s="12"/>
      <c r="AD222" s="67">
        <f t="shared" si="1035"/>
        <v>0</v>
      </c>
      <c r="AE222" s="12"/>
      <c r="AF222" s="67">
        <f t="shared" si="1036"/>
        <v>0</v>
      </c>
      <c r="AG222" s="12"/>
      <c r="AH222" s="67">
        <f t="shared" si="1037"/>
        <v>0</v>
      </c>
      <c r="AI222" s="12"/>
      <c r="AJ222" s="67">
        <f t="shared" si="1038"/>
        <v>0</v>
      </c>
      <c r="AK222" s="12"/>
      <c r="AL222" s="67">
        <f t="shared" si="1039"/>
        <v>0</v>
      </c>
      <c r="AM222" s="12"/>
      <c r="AN222" s="67">
        <f t="shared" si="1040"/>
        <v>0</v>
      </c>
      <c r="AO222" s="12"/>
      <c r="AP222" s="67">
        <f t="shared" si="1041"/>
        <v>0</v>
      </c>
      <c r="AQ222" s="12"/>
      <c r="AR222" s="67">
        <f t="shared" si="1042"/>
        <v>0</v>
      </c>
      <c r="AS222" s="12"/>
      <c r="AT222" s="67">
        <f t="shared" si="1043"/>
        <v>0</v>
      </c>
      <c r="AU222" s="12"/>
      <c r="AV222" s="67">
        <f t="shared" si="1044"/>
        <v>0</v>
      </c>
      <c r="AW222" s="12"/>
      <c r="AX222" s="67">
        <f t="shared" si="1045"/>
        <v>0</v>
      </c>
      <c r="AY222" s="12"/>
      <c r="AZ222" s="67">
        <f t="shared" si="1046"/>
        <v>0</v>
      </c>
      <c r="BA222" s="12"/>
      <c r="BB222" s="67">
        <f t="shared" si="1047"/>
        <v>0</v>
      </c>
      <c r="BC222" s="12"/>
      <c r="BD222" s="67">
        <f t="shared" si="1048"/>
        <v>0</v>
      </c>
      <c r="BE222" s="68">
        <f t="shared" si="1049"/>
        <v>260</v>
      </c>
      <c r="BF222" s="69">
        <f t="shared" si="1050"/>
        <v>0</v>
      </c>
      <c r="BG222" s="11"/>
    </row>
    <row r="223" spans="1:146" outlineLevel="1" x14ac:dyDescent="0.25">
      <c r="A223" s="110" t="s">
        <v>425</v>
      </c>
      <c r="B223" s="143" t="s">
        <v>426</v>
      </c>
      <c r="C223" s="40" t="s">
        <v>112</v>
      </c>
      <c r="D223" s="40"/>
      <c r="E223" s="12">
        <v>1</v>
      </c>
      <c r="F223" s="67">
        <f t="shared" si="1023"/>
        <v>0</v>
      </c>
      <c r="G223" s="12">
        <v>4</v>
      </c>
      <c r="H223" s="67">
        <f t="shared" si="1024"/>
        <v>0</v>
      </c>
      <c r="I223" s="12">
        <v>4</v>
      </c>
      <c r="J223" s="67">
        <f t="shared" si="1025"/>
        <v>0</v>
      </c>
      <c r="K223" s="12">
        <v>5</v>
      </c>
      <c r="L223" s="67">
        <f t="shared" si="1026"/>
        <v>0</v>
      </c>
      <c r="M223" s="12">
        <v>5</v>
      </c>
      <c r="N223" s="67">
        <f t="shared" si="1027"/>
        <v>0</v>
      </c>
      <c r="O223" s="12">
        <v>4</v>
      </c>
      <c r="P223" s="67">
        <f t="shared" si="1028"/>
        <v>0</v>
      </c>
      <c r="Q223" s="12">
        <v>4</v>
      </c>
      <c r="R223" s="67">
        <f t="shared" si="1029"/>
        <v>0</v>
      </c>
      <c r="S223" s="12">
        <v>4</v>
      </c>
      <c r="T223" s="67">
        <f t="shared" si="1030"/>
        <v>0</v>
      </c>
      <c r="U223" s="12">
        <v>5</v>
      </c>
      <c r="V223" s="67">
        <f t="shared" si="1031"/>
        <v>0</v>
      </c>
      <c r="W223" s="12">
        <v>5</v>
      </c>
      <c r="X223" s="67">
        <f t="shared" si="1032"/>
        <v>0</v>
      </c>
      <c r="Y223" s="12">
        <v>2</v>
      </c>
      <c r="Z223" s="67">
        <f t="shared" si="1033"/>
        <v>0</v>
      </c>
      <c r="AA223" s="12">
        <v>4</v>
      </c>
      <c r="AB223" s="67">
        <f t="shared" si="1034"/>
        <v>0</v>
      </c>
      <c r="AC223" s="12">
        <v>4</v>
      </c>
      <c r="AD223" s="67">
        <f t="shared" si="1035"/>
        <v>0</v>
      </c>
      <c r="AE223" s="12">
        <v>4</v>
      </c>
      <c r="AF223" s="67">
        <f t="shared" si="1036"/>
        <v>0</v>
      </c>
      <c r="AG223" s="12">
        <v>4</v>
      </c>
      <c r="AH223" s="67">
        <f t="shared" si="1037"/>
        <v>0</v>
      </c>
      <c r="AI223" s="12">
        <v>5</v>
      </c>
      <c r="AJ223" s="67">
        <f t="shared" si="1038"/>
        <v>0</v>
      </c>
      <c r="AK223" s="12">
        <v>5</v>
      </c>
      <c r="AL223" s="67">
        <f t="shared" si="1039"/>
        <v>0</v>
      </c>
      <c r="AM223" s="12">
        <v>5</v>
      </c>
      <c r="AN223" s="67">
        <f t="shared" si="1040"/>
        <v>0</v>
      </c>
      <c r="AO223" s="12">
        <v>5</v>
      </c>
      <c r="AP223" s="67">
        <f t="shared" si="1041"/>
        <v>0</v>
      </c>
      <c r="AQ223" s="12">
        <v>5</v>
      </c>
      <c r="AR223" s="67">
        <f t="shared" si="1042"/>
        <v>0</v>
      </c>
      <c r="AS223" s="12">
        <v>5</v>
      </c>
      <c r="AT223" s="67">
        <f t="shared" si="1043"/>
        <v>0</v>
      </c>
      <c r="AU223" s="12">
        <v>6</v>
      </c>
      <c r="AV223" s="67">
        <f t="shared" si="1044"/>
        <v>0</v>
      </c>
      <c r="AW223" s="12">
        <v>6</v>
      </c>
      <c r="AX223" s="67">
        <f t="shared" si="1045"/>
        <v>0</v>
      </c>
      <c r="AY223" s="12">
        <v>3</v>
      </c>
      <c r="AZ223" s="67">
        <f t="shared" si="1046"/>
        <v>0</v>
      </c>
      <c r="BA223" s="12">
        <v>3</v>
      </c>
      <c r="BB223" s="67">
        <f t="shared" si="1047"/>
        <v>0</v>
      </c>
      <c r="BC223" s="12">
        <v>4</v>
      </c>
      <c r="BD223" s="67">
        <f t="shared" si="1048"/>
        <v>0</v>
      </c>
      <c r="BE223" s="68">
        <f t="shared" si="1049"/>
        <v>52</v>
      </c>
      <c r="BF223" s="69">
        <f t="shared" si="1050"/>
        <v>0</v>
      </c>
      <c r="BG223" s="11"/>
    </row>
    <row r="224" spans="1:146" outlineLevel="1" x14ac:dyDescent="0.25">
      <c r="A224" s="110" t="s">
        <v>427</v>
      </c>
      <c r="B224" s="143" t="s">
        <v>428</v>
      </c>
      <c r="C224" s="40" t="s">
        <v>112</v>
      </c>
      <c r="D224" s="40"/>
      <c r="E224" s="12"/>
      <c r="F224" s="67">
        <f t="shared" si="1023"/>
        <v>0</v>
      </c>
      <c r="G224" s="12"/>
      <c r="H224" s="67">
        <f t="shared" si="1024"/>
        <v>0</v>
      </c>
      <c r="I224" s="12"/>
      <c r="J224" s="67">
        <f t="shared" si="1025"/>
        <v>0</v>
      </c>
      <c r="K224" s="12"/>
      <c r="L224" s="67">
        <f t="shared" si="1026"/>
        <v>0</v>
      </c>
      <c r="M224" s="12"/>
      <c r="N224" s="67">
        <f t="shared" si="1027"/>
        <v>0</v>
      </c>
      <c r="O224" s="12"/>
      <c r="P224" s="67">
        <f t="shared" si="1028"/>
        <v>0</v>
      </c>
      <c r="Q224" s="12"/>
      <c r="R224" s="67">
        <f t="shared" si="1029"/>
        <v>0</v>
      </c>
      <c r="S224" s="12"/>
      <c r="T224" s="67">
        <f t="shared" si="1030"/>
        <v>0</v>
      </c>
      <c r="U224" s="12"/>
      <c r="V224" s="67">
        <f t="shared" si="1031"/>
        <v>0</v>
      </c>
      <c r="W224" s="12"/>
      <c r="X224" s="67">
        <f t="shared" si="1032"/>
        <v>0</v>
      </c>
      <c r="Y224" s="12"/>
      <c r="Z224" s="67">
        <f t="shared" si="1033"/>
        <v>0</v>
      </c>
      <c r="AA224" s="12"/>
      <c r="AB224" s="67">
        <f t="shared" si="1034"/>
        <v>0</v>
      </c>
      <c r="AC224" s="12"/>
      <c r="AD224" s="67">
        <f t="shared" si="1035"/>
        <v>0</v>
      </c>
      <c r="AE224" s="12"/>
      <c r="AF224" s="67">
        <f t="shared" si="1036"/>
        <v>0</v>
      </c>
      <c r="AG224" s="12"/>
      <c r="AH224" s="67">
        <f t="shared" si="1037"/>
        <v>0</v>
      </c>
      <c r="AI224" s="12"/>
      <c r="AJ224" s="67">
        <f t="shared" si="1038"/>
        <v>0</v>
      </c>
      <c r="AK224" s="12"/>
      <c r="AL224" s="67">
        <f t="shared" si="1039"/>
        <v>0</v>
      </c>
      <c r="AM224" s="12"/>
      <c r="AN224" s="67">
        <f t="shared" si="1040"/>
        <v>0</v>
      </c>
      <c r="AO224" s="12"/>
      <c r="AP224" s="67">
        <f t="shared" si="1041"/>
        <v>0</v>
      </c>
      <c r="AQ224" s="12"/>
      <c r="AR224" s="67">
        <f t="shared" si="1042"/>
        <v>0</v>
      </c>
      <c r="AS224" s="12"/>
      <c r="AT224" s="67">
        <f t="shared" si="1043"/>
        <v>0</v>
      </c>
      <c r="AU224" s="12"/>
      <c r="AV224" s="67">
        <f t="shared" si="1044"/>
        <v>0</v>
      </c>
      <c r="AW224" s="12"/>
      <c r="AX224" s="67">
        <f t="shared" si="1045"/>
        <v>0</v>
      </c>
      <c r="AY224" s="12"/>
      <c r="AZ224" s="67">
        <f t="shared" si="1046"/>
        <v>0</v>
      </c>
      <c r="BA224" s="12"/>
      <c r="BB224" s="67">
        <f t="shared" si="1047"/>
        <v>0</v>
      </c>
      <c r="BC224" s="12"/>
      <c r="BD224" s="67">
        <f t="shared" si="1048"/>
        <v>0</v>
      </c>
      <c r="BE224" s="160">
        <v>1</v>
      </c>
      <c r="BF224" s="69">
        <f t="shared" si="1050"/>
        <v>0</v>
      </c>
      <c r="BG224" s="11"/>
    </row>
    <row r="225" spans="1:59" outlineLevel="1" x14ac:dyDescent="0.25">
      <c r="A225" s="110" t="s">
        <v>429</v>
      </c>
      <c r="B225" s="143" t="s">
        <v>430</v>
      </c>
      <c r="C225" s="40" t="s">
        <v>112</v>
      </c>
      <c r="D225" s="40"/>
      <c r="E225" s="12"/>
      <c r="F225" s="67">
        <f t="shared" si="1023"/>
        <v>0</v>
      </c>
      <c r="G225" s="12"/>
      <c r="H225" s="67">
        <f t="shared" si="1024"/>
        <v>0</v>
      </c>
      <c r="I225" s="12"/>
      <c r="J225" s="67">
        <f t="shared" si="1025"/>
        <v>0</v>
      </c>
      <c r="K225" s="12"/>
      <c r="L225" s="67">
        <f t="shared" si="1026"/>
        <v>0</v>
      </c>
      <c r="M225" s="12"/>
      <c r="N225" s="67">
        <f t="shared" si="1027"/>
        <v>0</v>
      </c>
      <c r="O225" s="12"/>
      <c r="P225" s="67">
        <f t="shared" si="1028"/>
        <v>0</v>
      </c>
      <c r="Q225" s="12"/>
      <c r="R225" s="67">
        <f t="shared" si="1029"/>
        <v>0</v>
      </c>
      <c r="S225" s="12"/>
      <c r="T225" s="67">
        <f t="shared" si="1030"/>
        <v>0</v>
      </c>
      <c r="U225" s="12"/>
      <c r="V225" s="67">
        <f t="shared" si="1031"/>
        <v>0</v>
      </c>
      <c r="W225" s="12"/>
      <c r="X225" s="67">
        <f t="shared" si="1032"/>
        <v>0</v>
      </c>
      <c r="Y225" s="12"/>
      <c r="Z225" s="67">
        <f t="shared" si="1033"/>
        <v>0</v>
      </c>
      <c r="AA225" s="12"/>
      <c r="AB225" s="67">
        <f t="shared" si="1034"/>
        <v>0</v>
      </c>
      <c r="AC225" s="12"/>
      <c r="AD225" s="67">
        <f t="shared" si="1035"/>
        <v>0</v>
      </c>
      <c r="AE225" s="12"/>
      <c r="AF225" s="67">
        <f t="shared" si="1036"/>
        <v>0</v>
      </c>
      <c r="AG225" s="12"/>
      <c r="AH225" s="67">
        <f t="shared" si="1037"/>
        <v>0</v>
      </c>
      <c r="AI225" s="12"/>
      <c r="AJ225" s="67">
        <f t="shared" si="1038"/>
        <v>0</v>
      </c>
      <c r="AK225" s="12"/>
      <c r="AL225" s="67">
        <f t="shared" si="1039"/>
        <v>0</v>
      </c>
      <c r="AM225" s="12"/>
      <c r="AN225" s="67">
        <f t="shared" si="1040"/>
        <v>0</v>
      </c>
      <c r="AO225" s="12"/>
      <c r="AP225" s="67">
        <f t="shared" si="1041"/>
        <v>0</v>
      </c>
      <c r="AQ225" s="12"/>
      <c r="AR225" s="67">
        <f t="shared" si="1042"/>
        <v>0</v>
      </c>
      <c r="AS225" s="12"/>
      <c r="AT225" s="67">
        <f t="shared" si="1043"/>
        <v>0</v>
      </c>
      <c r="AU225" s="12"/>
      <c r="AV225" s="67">
        <f t="shared" si="1044"/>
        <v>0</v>
      </c>
      <c r="AW225" s="12"/>
      <c r="AX225" s="67">
        <f t="shared" si="1045"/>
        <v>0</v>
      </c>
      <c r="AY225" s="12"/>
      <c r="AZ225" s="67">
        <f t="shared" si="1046"/>
        <v>0</v>
      </c>
      <c r="BA225" s="12"/>
      <c r="BB225" s="67">
        <f t="shared" si="1047"/>
        <v>0</v>
      </c>
      <c r="BC225" s="12"/>
      <c r="BD225" s="67">
        <f t="shared" si="1048"/>
        <v>0</v>
      </c>
      <c r="BE225" s="68">
        <f t="shared" si="1049"/>
        <v>1</v>
      </c>
      <c r="BF225" s="69">
        <f t="shared" si="1050"/>
        <v>0</v>
      </c>
      <c r="BG225" s="11"/>
    </row>
    <row r="226" spans="1:59" outlineLevel="1" x14ac:dyDescent="0.25">
      <c r="A226" s="110" t="s">
        <v>431</v>
      </c>
      <c r="B226" s="143" t="s">
        <v>432</v>
      </c>
      <c r="C226" s="40" t="s">
        <v>112</v>
      </c>
      <c r="D226" s="40"/>
      <c r="E226" s="12"/>
      <c r="F226" s="67">
        <f t="shared" si="1023"/>
        <v>0</v>
      </c>
      <c r="G226" s="12"/>
      <c r="H226" s="67">
        <f t="shared" si="1024"/>
        <v>0</v>
      </c>
      <c r="I226" s="12"/>
      <c r="J226" s="67">
        <f t="shared" si="1025"/>
        <v>0</v>
      </c>
      <c r="K226" s="12"/>
      <c r="L226" s="67">
        <f t="shared" si="1026"/>
        <v>0</v>
      </c>
      <c r="M226" s="12"/>
      <c r="N226" s="67">
        <f t="shared" si="1027"/>
        <v>0</v>
      </c>
      <c r="O226" s="12"/>
      <c r="P226" s="67">
        <f t="shared" si="1028"/>
        <v>0</v>
      </c>
      <c r="Q226" s="12"/>
      <c r="R226" s="67">
        <f t="shared" si="1029"/>
        <v>0</v>
      </c>
      <c r="S226" s="12"/>
      <c r="T226" s="67">
        <f t="shared" si="1030"/>
        <v>0</v>
      </c>
      <c r="U226" s="12"/>
      <c r="V226" s="67">
        <f t="shared" si="1031"/>
        <v>0</v>
      </c>
      <c r="W226" s="12"/>
      <c r="X226" s="67">
        <f t="shared" si="1032"/>
        <v>0</v>
      </c>
      <c r="Y226" s="12"/>
      <c r="Z226" s="67">
        <f t="shared" si="1033"/>
        <v>0</v>
      </c>
      <c r="AA226" s="12"/>
      <c r="AB226" s="67">
        <f t="shared" si="1034"/>
        <v>0</v>
      </c>
      <c r="AC226" s="12"/>
      <c r="AD226" s="67">
        <f t="shared" si="1035"/>
        <v>0</v>
      </c>
      <c r="AE226" s="12"/>
      <c r="AF226" s="67">
        <f t="shared" si="1036"/>
        <v>0</v>
      </c>
      <c r="AG226" s="12"/>
      <c r="AH226" s="67">
        <f t="shared" si="1037"/>
        <v>0</v>
      </c>
      <c r="AI226" s="12"/>
      <c r="AJ226" s="67">
        <f t="shared" si="1038"/>
        <v>0</v>
      </c>
      <c r="AK226" s="12"/>
      <c r="AL226" s="67">
        <f t="shared" si="1039"/>
        <v>0</v>
      </c>
      <c r="AM226" s="12"/>
      <c r="AN226" s="67">
        <f t="shared" si="1040"/>
        <v>0</v>
      </c>
      <c r="AO226" s="12"/>
      <c r="AP226" s="67">
        <f t="shared" si="1041"/>
        <v>0</v>
      </c>
      <c r="AQ226" s="12"/>
      <c r="AR226" s="67">
        <f t="shared" si="1042"/>
        <v>0</v>
      </c>
      <c r="AS226" s="12"/>
      <c r="AT226" s="67">
        <f t="shared" si="1043"/>
        <v>0</v>
      </c>
      <c r="AU226" s="12"/>
      <c r="AV226" s="67">
        <f t="shared" si="1044"/>
        <v>0</v>
      </c>
      <c r="AW226" s="12"/>
      <c r="AX226" s="67">
        <f t="shared" si="1045"/>
        <v>0</v>
      </c>
      <c r="AY226" s="12"/>
      <c r="AZ226" s="67">
        <f t="shared" si="1046"/>
        <v>0</v>
      </c>
      <c r="BA226" s="12"/>
      <c r="BB226" s="67">
        <f t="shared" si="1047"/>
        <v>0</v>
      </c>
      <c r="BC226" s="12"/>
      <c r="BD226" s="67">
        <f t="shared" si="1048"/>
        <v>0</v>
      </c>
      <c r="BE226" s="68">
        <f t="shared" si="1049"/>
        <v>111</v>
      </c>
      <c r="BF226" s="69">
        <f t="shared" si="1050"/>
        <v>0</v>
      </c>
      <c r="BG226" s="11"/>
    </row>
    <row r="227" spans="1:59" outlineLevel="1" x14ac:dyDescent="0.25">
      <c r="A227" s="110" t="s">
        <v>433</v>
      </c>
      <c r="B227" s="143" t="s">
        <v>434</v>
      </c>
      <c r="C227" s="40" t="s">
        <v>112</v>
      </c>
      <c r="D227" s="40"/>
      <c r="E227" s="12"/>
      <c r="F227" s="67">
        <f t="shared" si="1023"/>
        <v>0</v>
      </c>
      <c r="G227" s="12"/>
      <c r="H227" s="67">
        <f t="shared" si="1024"/>
        <v>0</v>
      </c>
      <c r="I227" s="12"/>
      <c r="J227" s="67">
        <f t="shared" si="1025"/>
        <v>0</v>
      </c>
      <c r="K227" s="12"/>
      <c r="L227" s="67">
        <f t="shared" si="1026"/>
        <v>0</v>
      </c>
      <c r="M227" s="12"/>
      <c r="N227" s="67">
        <f t="shared" si="1027"/>
        <v>0</v>
      </c>
      <c r="O227" s="12"/>
      <c r="P227" s="67">
        <f t="shared" si="1028"/>
        <v>0</v>
      </c>
      <c r="Q227" s="12"/>
      <c r="R227" s="67">
        <f t="shared" si="1029"/>
        <v>0</v>
      </c>
      <c r="S227" s="12"/>
      <c r="T227" s="67">
        <f t="shared" si="1030"/>
        <v>0</v>
      </c>
      <c r="U227" s="12"/>
      <c r="V227" s="67">
        <f t="shared" si="1031"/>
        <v>0</v>
      </c>
      <c r="W227" s="12"/>
      <c r="X227" s="67">
        <f t="shared" si="1032"/>
        <v>0</v>
      </c>
      <c r="Y227" s="12"/>
      <c r="Z227" s="67">
        <f t="shared" si="1033"/>
        <v>0</v>
      </c>
      <c r="AA227" s="12"/>
      <c r="AB227" s="67">
        <f t="shared" si="1034"/>
        <v>0</v>
      </c>
      <c r="AC227" s="12"/>
      <c r="AD227" s="67">
        <f t="shared" si="1035"/>
        <v>0</v>
      </c>
      <c r="AE227" s="12"/>
      <c r="AF227" s="67">
        <f t="shared" si="1036"/>
        <v>0</v>
      </c>
      <c r="AG227" s="12"/>
      <c r="AH227" s="67">
        <f t="shared" si="1037"/>
        <v>0</v>
      </c>
      <c r="AI227" s="12"/>
      <c r="AJ227" s="67">
        <f t="shared" si="1038"/>
        <v>0</v>
      </c>
      <c r="AK227" s="12"/>
      <c r="AL227" s="67">
        <f t="shared" si="1039"/>
        <v>0</v>
      </c>
      <c r="AM227" s="12"/>
      <c r="AN227" s="67">
        <f t="shared" si="1040"/>
        <v>0</v>
      </c>
      <c r="AO227" s="12"/>
      <c r="AP227" s="67">
        <f t="shared" si="1041"/>
        <v>0</v>
      </c>
      <c r="AQ227" s="12"/>
      <c r="AR227" s="67">
        <f t="shared" si="1042"/>
        <v>0</v>
      </c>
      <c r="AS227" s="12"/>
      <c r="AT227" s="67">
        <f t="shared" si="1043"/>
        <v>0</v>
      </c>
      <c r="AU227" s="12"/>
      <c r="AV227" s="67">
        <f t="shared" si="1044"/>
        <v>0</v>
      </c>
      <c r="AW227" s="12"/>
      <c r="AX227" s="67">
        <f t="shared" si="1045"/>
        <v>0</v>
      </c>
      <c r="AY227" s="12"/>
      <c r="AZ227" s="67">
        <f t="shared" si="1046"/>
        <v>0</v>
      </c>
      <c r="BA227" s="12"/>
      <c r="BB227" s="67">
        <f t="shared" si="1047"/>
        <v>0</v>
      </c>
      <c r="BC227" s="12"/>
      <c r="BD227" s="67">
        <f t="shared" si="1048"/>
        <v>0</v>
      </c>
      <c r="BE227" s="160">
        <v>1</v>
      </c>
      <c r="BF227" s="69">
        <f t="shared" si="1050"/>
        <v>0</v>
      </c>
      <c r="BG227" s="11"/>
    </row>
    <row r="228" spans="1:59" outlineLevel="1" x14ac:dyDescent="0.25">
      <c r="A228" s="110" t="s">
        <v>435</v>
      </c>
      <c r="B228" s="143" t="s">
        <v>436</v>
      </c>
      <c r="C228" s="40" t="s">
        <v>112</v>
      </c>
      <c r="D228" s="40"/>
      <c r="E228" s="12"/>
      <c r="F228" s="67">
        <f t="shared" si="1023"/>
        <v>0</v>
      </c>
      <c r="G228" s="12"/>
      <c r="H228" s="67">
        <f t="shared" si="1024"/>
        <v>0</v>
      </c>
      <c r="I228" s="12"/>
      <c r="J228" s="67">
        <f t="shared" si="1025"/>
        <v>0</v>
      </c>
      <c r="K228" s="12"/>
      <c r="L228" s="67">
        <f t="shared" si="1026"/>
        <v>0</v>
      </c>
      <c r="M228" s="12"/>
      <c r="N228" s="67">
        <f t="shared" si="1027"/>
        <v>0</v>
      </c>
      <c r="O228" s="12"/>
      <c r="P228" s="67">
        <f t="shared" si="1028"/>
        <v>0</v>
      </c>
      <c r="Q228" s="12"/>
      <c r="R228" s="67">
        <f t="shared" si="1029"/>
        <v>0</v>
      </c>
      <c r="S228" s="12"/>
      <c r="T228" s="67">
        <f t="shared" si="1030"/>
        <v>0</v>
      </c>
      <c r="U228" s="12"/>
      <c r="V228" s="67">
        <f t="shared" si="1031"/>
        <v>0</v>
      </c>
      <c r="W228" s="12"/>
      <c r="X228" s="67">
        <f t="shared" si="1032"/>
        <v>0</v>
      </c>
      <c r="Y228" s="12"/>
      <c r="Z228" s="67">
        <f t="shared" si="1033"/>
        <v>0</v>
      </c>
      <c r="AA228" s="12"/>
      <c r="AB228" s="67">
        <f t="shared" si="1034"/>
        <v>0</v>
      </c>
      <c r="AC228" s="12"/>
      <c r="AD228" s="67">
        <f t="shared" si="1035"/>
        <v>0</v>
      </c>
      <c r="AE228" s="12"/>
      <c r="AF228" s="67">
        <f t="shared" si="1036"/>
        <v>0</v>
      </c>
      <c r="AG228" s="12"/>
      <c r="AH228" s="67">
        <f t="shared" si="1037"/>
        <v>0</v>
      </c>
      <c r="AI228" s="12"/>
      <c r="AJ228" s="67">
        <f t="shared" si="1038"/>
        <v>0</v>
      </c>
      <c r="AK228" s="12"/>
      <c r="AL228" s="67">
        <f t="shared" si="1039"/>
        <v>0</v>
      </c>
      <c r="AM228" s="12"/>
      <c r="AN228" s="67">
        <f t="shared" si="1040"/>
        <v>0</v>
      </c>
      <c r="AO228" s="12"/>
      <c r="AP228" s="67">
        <f t="shared" si="1041"/>
        <v>0</v>
      </c>
      <c r="AQ228" s="12"/>
      <c r="AR228" s="67">
        <f t="shared" si="1042"/>
        <v>0</v>
      </c>
      <c r="AS228" s="12"/>
      <c r="AT228" s="67">
        <f t="shared" si="1043"/>
        <v>0</v>
      </c>
      <c r="AU228" s="12"/>
      <c r="AV228" s="67">
        <f t="shared" si="1044"/>
        <v>0</v>
      </c>
      <c r="AW228" s="12"/>
      <c r="AX228" s="67">
        <f t="shared" si="1045"/>
        <v>0</v>
      </c>
      <c r="AY228" s="12"/>
      <c r="AZ228" s="67">
        <f t="shared" si="1046"/>
        <v>0</v>
      </c>
      <c r="BA228" s="12"/>
      <c r="BB228" s="67">
        <f t="shared" si="1047"/>
        <v>0</v>
      </c>
      <c r="BC228" s="12"/>
      <c r="BD228" s="67">
        <f t="shared" si="1048"/>
        <v>0</v>
      </c>
      <c r="BE228" s="160">
        <v>1</v>
      </c>
      <c r="BF228" s="69">
        <f t="shared" si="1050"/>
        <v>0</v>
      </c>
      <c r="BG228" s="11"/>
    </row>
    <row r="229" spans="1:59" outlineLevel="1" x14ac:dyDescent="0.25">
      <c r="A229" s="110" t="s">
        <v>437</v>
      </c>
      <c r="B229" s="143" t="s">
        <v>438</v>
      </c>
      <c r="C229" s="40" t="s">
        <v>112</v>
      </c>
      <c r="D229" s="40"/>
      <c r="E229" s="12"/>
      <c r="F229" s="67">
        <f t="shared" si="1023"/>
        <v>0</v>
      </c>
      <c r="G229" s="12"/>
      <c r="H229" s="67">
        <f t="shared" si="1024"/>
        <v>0</v>
      </c>
      <c r="I229" s="12"/>
      <c r="J229" s="67">
        <f t="shared" si="1025"/>
        <v>0</v>
      </c>
      <c r="K229" s="12"/>
      <c r="L229" s="67">
        <f t="shared" si="1026"/>
        <v>0</v>
      </c>
      <c r="M229" s="12"/>
      <c r="N229" s="67">
        <f t="shared" si="1027"/>
        <v>0</v>
      </c>
      <c r="O229" s="12"/>
      <c r="P229" s="67">
        <f t="shared" si="1028"/>
        <v>0</v>
      </c>
      <c r="Q229" s="12"/>
      <c r="R229" s="67">
        <f t="shared" si="1029"/>
        <v>0</v>
      </c>
      <c r="S229" s="12"/>
      <c r="T229" s="67">
        <f t="shared" si="1030"/>
        <v>0</v>
      </c>
      <c r="U229" s="12"/>
      <c r="V229" s="67">
        <f t="shared" si="1031"/>
        <v>0</v>
      </c>
      <c r="W229" s="12"/>
      <c r="X229" s="67">
        <f t="shared" si="1032"/>
        <v>0</v>
      </c>
      <c r="Y229" s="12"/>
      <c r="Z229" s="67">
        <f t="shared" si="1033"/>
        <v>0</v>
      </c>
      <c r="AA229" s="12"/>
      <c r="AB229" s="67">
        <f t="shared" si="1034"/>
        <v>0</v>
      </c>
      <c r="AC229" s="12"/>
      <c r="AD229" s="67">
        <f t="shared" si="1035"/>
        <v>0</v>
      </c>
      <c r="AE229" s="12"/>
      <c r="AF229" s="67">
        <f t="shared" si="1036"/>
        <v>0</v>
      </c>
      <c r="AG229" s="12"/>
      <c r="AH229" s="67">
        <f t="shared" si="1037"/>
        <v>0</v>
      </c>
      <c r="AI229" s="12"/>
      <c r="AJ229" s="67">
        <f t="shared" si="1038"/>
        <v>0</v>
      </c>
      <c r="AK229" s="12"/>
      <c r="AL229" s="67">
        <f t="shared" si="1039"/>
        <v>0</v>
      </c>
      <c r="AM229" s="12"/>
      <c r="AN229" s="67">
        <f t="shared" si="1040"/>
        <v>0</v>
      </c>
      <c r="AO229" s="12"/>
      <c r="AP229" s="67">
        <f t="shared" si="1041"/>
        <v>0</v>
      </c>
      <c r="AQ229" s="12"/>
      <c r="AR229" s="67">
        <f t="shared" si="1042"/>
        <v>0</v>
      </c>
      <c r="AS229" s="12"/>
      <c r="AT229" s="67">
        <f t="shared" si="1043"/>
        <v>0</v>
      </c>
      <c r="AU229" s="12"/>
      <c r="AV229" s="67">
        <f t="shared" si="1044"/>
        <v>0</v>
      </c>
      <c r="AW229" s="12"/>
      <c r="AX229" s="67">
        <f t="shared" si="1045"/>
        <v>0</v>
      </c>
      <c r="AY229" s="12"/>
      <c r="AZ229" s="67">
        <f t="shared" si="1046"/>
        <v>0</v>
      </c>
      <c r="BA229" s="12"/>
      <c r="BB229" s="67">
        <f t="shared" si="1047"/>
        <v>0</v>
      </c>
      <c r="BC229" s="12"/>
      <c r="BD229" s="67">
        <f t="shared" si="1048"/>
        <v>0</v>
      </c>
      <c r="BE229" s="160">
        <v>1</v>
      </c>
      <c r="BF229" s="69">
        <f t="shared" si="1050"/>
        <v>0</v>
      </c>
      <c r="BG229" s="11"/>
    </row>
    <row r="230" spans="1:59" outlineLevel="1" x14ac:dyDescent="0.25">
      <c r="A230" s="110" t="s">
        <v>439</v>
      </c>
      <c r="B230" s="143" t="s">
        <v>440</v>
      </c>
      <c r="C230" s="40" t="s">
        <v>112</v>
      </c>
      <c r="D230" s="40"/>
      <c r="E230" s="12">
        <v>5</v>
      </c>
      <c r="F230" s="67">
        <f t="shared" si="1023"/>
        <v>0</v>
      </c>
      <c r="G230" s="12">
        <v>5</v>
      </c>
      <c r="H230" s="67">
        <f t="shared" si="1024"/>
        <v>0</v>
      </c>
      <c r="I230" s="12">
        <v>5</v>
      </c>
      <c r="J230" s="67">
        <f t="shared" si="1025"/>
        <v>0</v>
      </c>
      <c r="K230" s="12">
        <v>5</v>
      </c>
      <c r="L230" s="67">
        <f t="shared" si="1026"/>
        <v>0</v>
      </c>
      <c r="M230" s="12">
        <v>5</v>
      </c>
      <c r="N230" s="67">
        <f t="shared" si="1027"/>
        <v>0</v>
      </c>
      <c r="O230" s="12">
        <v>5</v>
      </c>
      <c r="P230" s="67">
        <f t="shared" si="1028"/>
        <v>0</v>
      </c>
      <c r="Q230" s="12">
        <v>5</v>
      </c>
      <c r="R230" s="67">
        <f t="shared" si="1029"/>
        <v>0</v>
      </c>
      <c r="S230" s="12">
        <v>5</v>
      </c>
      <c r="T230" s="67">
        <f t="shared" si="1030"/>
        <v>0</v>
      </c>
      <c r="U230" s="12">
        <v>5</v>
      </c>
      <c r="V230" s="67">
        <f t="shared" si="1031"/>
        <v>0</v>
      </c>
      <c r="W230" s="12">
        <v>5</v>
      </c>
      <c r="X230" s="67">
        <f t="shared" si="1032"/>
        <v>0</v>
      </c>
      <c r="Y230" s="12">
        <v>5</v>
      </c>
      <c r="Z230" s="67">
        <f t="shared" si="1033"/>
        <v>0</v>
      </c>
      <c r="AA230" s="12">
        <v>5</v>
      </c>
      <c r="AB230" s="67">
        <f t="shared" si="1034"/>
        <v>0</v>
      </c>
      <c r="AC230" s="12">
        <v>5</v>
      </c>
      <c r="AD230" s="67">
        <f t="shared" si="1035"/>
        <v>0</v>
      </c>
      <c r="AE230" s="12">
        <v>5</v>
      </c>
      <c r="AF230" s="67">
        <f t="shared" si="1036"/>
        <v>0</v>
      </c>
      <c r="AG230" s="12">
        <v>5</v>
      </c>
      <c r="AH230" s="67">
        <f t="shared" si="1037"/>
        <v>0</v>
      </c>
      <c r="AI230" s="12">
        <v>5</v>
      </c>
      <c r="AJ230" s="67">
        <f t="shared" si="1038"/>
        <v>0</v>
      </c>
      <c r="AK230" s="12">
        <v>5</v>
      </c>
      <c r="AL230" s="67">
        <f t="shared" si="1039"/>
        <v>0</v>
      </c>
      <c r="AM230" s="12">
        <v>5</v>
      </c>
      <c r="AN230" s="67">
        <f t="shared" si="1040"/>
        <v>0</v>
      </c>
      <c r="AO230" s="12">
        <v>5</v>
      </c>
      <c r="AP230" s="67">
        <f t="shared" si="1041"/>
        <v>0</v>
      </c>
      <c r="AQ230" s="12">
        <v>5</v>
      </c>
      <c r="AR230" s="67">
        <f t="shared" si="1042"/>
        <v>0</v>
      </c>
      <c r="AS230" s="12">
        <v>5</v>
      </c>
      <c r="AT230" s="67">
        <f t="shared" si="1043"/>
        <v>0</v>
      </c>
      <c r="AU230" s="12">
        <v>5</v>
      </c>
      <c r="AV230" s="67">
        <f t="shared" si="1044"/>
        <v>0</v>
      </c>
      <c r="AW230" s="12">
        <v>5</v>
      </c>
      <c r="AX230" s="67">
        <f t="shared" si="1045"/>
        <v>0</v>
      </c>
      <c r="AY230" s="12">
        <v>5</v>
      </c>
      <c r="AZ230" s="67">
        <f t="shared" si="1046"/>
        <v>0</v>
      </c>
      <c r="BA230" s="12">
        <v>5</v>
      </c>
      <c r="BB230" s="67">
        <f t="shared" si="1047"/>
        <v>0</v>
      </c>
      <c r="BC230" s="12">
        <v>5</v>
      </c>
      <c r="BD230" s="67">
        <f t="shared" si="1048"/>
        <v>0</v>
      </c>
      <c r="BE230" s="160">
        <v>1</v>
      </c>
      <c r="BF230" s="69">
        <f t="shared" si="1050"/>
        <v>0</v>
      </c>
      <c r="BG230" s="11"/>
    </row>
    <row r="231" spans="1:59" outlineLevel="1" x14ac:dyDescent="0.25">
      <c r="A231" s="110" t="s">
        <v>441</v>
      </c>
      <c r="B231" s="143" t="s">
        <v>442</v>
      </c>
      <c r="C231" s="40" t="s">
        <v>112</v>
      </c>
      <c r="D231" s="40"/>
      <c r="E231" s="12">
        <v>1</v>
      </c>
      <c r="F231" s="67">
        <f t="shared" si="1023"/>
        <v>0</v>
      </c>
      <c r="G231" s="12">
        <v>1</v>
      </c>
      <c r="H231" s="67">
        <f t="shared" si="1024"/>
        <v>0</v>
      </c>
      <c r="I231" s="12">
        <v>1</v>
      </c>
      <c r="J231" s="67">
        <f t="shared" si="1025"/>
        <v>0</v>
      </c>
      <c r="K231" s="12">
        <v>1</v>
      </c>
      <c r="L231" s="67">
        <f t="shared" si="1026"/>
        <v>0</v>
      </c>
      <c r="M231" s="12">
        <v>1</v>
      </c>
      <c r="N231" s="67">
        <f t="shared" si="1027"/>
        <v>0</v>
      </c>
      <c r="O231" s="12">
        <v>1</v>
      </c>
      <c r="P231" s="67">
        <f t="shared" si="1028"/>
        <v>0</v>
      </c>
      <c r="Q231" s="12">
        <v>1</v>
      </c>
      <c r="R231" s="67">
        <f t="shared" si="1029"/>
        <v>0</v>
      </c>
      <c r="S231" s="12">
        <v>1</v>
      </c>
      <c r="T231" s="67">
        <f t="shared" si="1030"/>
        <v>0</v>
      </c>
      <c r="U231" s="12">
        <v>1</v>
      </c>
      <c r="V231" s="67">
        <f t="shared" si="1031"/>
        <v>0</v>
      </c>
      <c r="W231" s="12">
        <v>1</v>
      </c>
      <c r="X231" s="67">
        <f t="shared" si="1032"/>
        <v>0</v>
      </c>
      <c r="Y231" s="12">
        <v>1</v>
      </c>
      <c r="Z231" s="67">
        <f t="shared" si="1033"/>
        <v>0</v>
      </c>
      <c r="AA231" s="12">
        <v>1</v>
      </c>
      <c r="AB231" s="67">
        <f t="shared" si="1034"/>
        <v>0</v>
      </c>
      <c r="AC231" s="12">
        <v>1</v>
      </c>
      <c r="AD231" s="67">
        <f t="shared" si="1035"/>
        <v>0</v>
      </c>
      <c r="AE231" s="12">
        <v>1</v>
      </c>
      <c r="AF231" s="67">
        <f t="shared" si="1036"/>
        <v>0</v>
      </c>
      <c r="AG231" s="12">
        <v>1</v>
      </c>
      <c r="AH231" s="67">
        <f t="shared" si="1037"/>
        <v>0</v>
      </c>
      <c r="AI231" s="12">
        <v>1</v>
      </c>
      <c r="AJ231" s="67">
        <f t="shared" si="1038"/>
        <v>0</v>
      </c>
      <c r="AK231" s="12">
        <v>1</v>
      </c>
      <c r="AL231" s="67">
        <f t="shared" si="1039"/>
        <v>0</v>
      </c>
      <c r="AM231" s="12">
        <v>1</v>
      </c>
      <c r="AN231" s="67">
        <f t="shared" si="1040"/>
        <v>0</v>
      </c>
      <c r="AO231" s="12">
        <v>1</v>
      </c>
      <c r="AP231" s="67">
        <f t="shared" si="1041"/>
        <v>0</v>
      </c>
      <c r="AQ231" s="12">
        <v>1</v>
      </c>
      <c r="AR231" s="67">
        <f t="shared" si="1042"/>
        <v>0</v>
      </c>
      <c r="AS231" s="12">
        <v>1</v>
      </c>
      <c r="AT231" s="67">
        <f t="shared" si="1043"/>
        <v>0</v>
      </c>
      <c r="AU231" s="12">
        <v>1</v>
      </c>
      <c r="AV231" s="67">
        <f t="shared" si="1044"/>
        <v>0</v>
      </c>
      <c r="AW231" s="12">
        <v>1</v>
      </c>
      <c r="AX231" s="67">
        <f t="shared" si="1045"/>
        <v>0</v>
      </c>
      <c r="AY231" s="12">
        <v>1</v>
      </c>
      <c r="AZ231" s="67">
        <f t="shared" si="1046"/>
        <v>0</v>
      </c>
      <c r="BA231" s="12">
        <v>1</v>
      </c>
      <c r="BB231" s="67">
        <f t="shared" si="1047"/>
        <v>0</v>
      </c>
      <c r="BC231" s="12">
        <v>1</v>
      </c>
      <c r="BD231" s="67">
        <f t="shared" si="1048"/>
        <v>0</v>
      </c>
      <c r="BE231" s="160">
        <v>1</v>
      </c>
      <c r="BF231" s="69">
        <f t="shared" si="1050"/>
        <v>0</v>
      </c>
      <c r="BG231" s="11"/>
    </row>
    <row r="232" spans="1:59" outlineLevel="1" x14ac:dyDescent="0.25">
      <c r="A232" s="110" t="s">
        <v>443</v>
      </c>
      <c r="B232" s="143" t="s">
        <v>444</v>
      </c>
      <c r="C232" s="40" t="s">
        <v>112</v>
      </c>
      <c r="D232" s="40"/>
      <c r="E232" s="12">
        <v>1</v>
      </c>
      <c r="F232" s="67">
        <f t="shared" si="1023"/>
        <v>0</v>
      </c>
      <c r="G232" s="12">
        <v>1</v>
      </c>
      <c r="H232" s="67">
        <f t="shared" si="1024"/>
        <v>0</v>
      </c>
      <c r="I232" s="12">
        <v>1</v>
      </c>
      <c r="J232" s="67">
        <f t="shared" si="1025"/>
        <v>0</v>
      </c>
      <c r="K232" s="12">
        <v>1</v>
      </c>
      <c r="L232" s="67">
        <f t="shared" si="1026"/>
        <v>0</v>
      </c>
      <c r="M232" s="12">
        <v>1</v>
      </c>
      <c r="N232" s="67">
        <f t="shared" si="1027"/>
        <v>0</v>
      </c>
      <c r="O232" s="12">
        <v>1</v>
      </c>
      <c r="P232" s="67">
        <f t="shared" si="1028"/>
        <v>0</v>
      </c>
      <c r="Q232" s="12">
        <v>1</v>
      </c>
      <c r="R232" s="67">
        <f t="shared" si="1029"/>
        <v>0</v>
      </c>
      <c r="S232" s="12">
        <v>1</v>
      </c>
      <c r="T232" s="67">
        <f t="shared" si="1030"/>
        <v>0</v>
      </c>
      <c r="U232" s="12">
        <v>1</v>
      </c>
      <c r="V232" s="67">
        <f t="shared" si="1031"/>
        <v>0</v>
      </c>
      <c r="W232" s="12">
        <v>1</v>
      </c>
      <c r="X232" s="67">
        <f t="shared" si="1032"/>
        <v>0</v>
      </c>
      <c r="Y232" s="12">
        <v>1</v>
      </c>
      <c r="Z232" s="67">
        <f t="shared" si="1033"/>
        <v>0</v>
      </c>
      <c r="AA232" s="12">
        <v>1</v>
      </c>
      <c r="AB232" s="67">
        <f t="shared" si="1034"/>
        <v>0</v>
      </c>
      <c r="AC232" s="12">
        <v>1</v>
      </c>
      <c r="AD232" s="67">
        <f t="shared" si="1035"/>
        <v>0</v>
      </c>
      <c r="AE232" s="12">
        <v>1</v>
      </c>
      <c r="AF232" s="67">
        <f t="shared" si="1036"/>
        <v>0</v>
      </c>
      <c r="AG232" s="12">
        <v>1</v>
      </c>
      <c r="AH232" s="67">
        <f t="shared" si="1037"/>
        <v>0</v>
      </c>
      <c r="AI232" s="12">
        <v>1</v>
      </c>
      <c r="AJ232" s="67">
        <f t="shared" si="1038"/>
        <v>0</v>
      </c>
      <c r="AK232" s="12">
        <v>1</v>
      </c>
      <c r="AL232" s="67">
        <f t="shared" si="1039"/>
        <v>0</v>
      </c>
      <c r="AM232" s="12">
        <v>1</v>
      </c>
      <c r="AN232" s="67">
        <f t="shared" si="1040"/>
        <v>0</v>
      </c>
      <c r="AO232" s="12">
        <v>1</v>
      </c>
      <c r="AP232" s="67">
        <f t="shared" si="1041"/>
        <v>0</v>
      </c>
      <c r="AQ232" s="12">
        <v>1</v>
      </c>
      <c r="AR232" s="67">
        <f t="shared" si="1042"/>
        <v>0</v>
      </c>
      <c r="AS232" s="12">
        <v>1</v>
      </c>
      <c r="AT232" s="67">
        <f t="shared" si="1043"/>
        <v>0</v>
      </c>
      <c r="AU232" s="12">
        <v>1</v>
      </c>
      <c r="AV232" s="67">
        <f t="shared" si="1044"/>
        <v>0</v>
      </c>
      <c r="AW232" s="12">
        <v>1</v>
      </c>
      <c r="AX232" s="67">
        <f t="shared" si="1045"/>
        <v>0</v>
      </c>
      <c r="AY232" s="12">
        <v>1</v>
      </c>
      <c r="AZ232" s="67">
        <f t="shared" si="1046"/>
        <v>0</v>
      </c>
      <c r="BA232" s="12">
        <v>1</v>
      </c>
      <c r="BB232" s="67">
        <f t="shared" si="1047"/>
        <v>0</v>
      </c>
      <c r="BC232" s="12">
        <v>1</v>
      </c>
      <c r="BD232" s="67">
        <f t="shared" si="1048"/>
        <v>0</v>
      </c>
      <c r="BE232" s="160">
        <v>1</v>
      </c>
      <c r="BF232" s="69">
        <f t="shared" si="1050"/>
        <v>0</v>
      </c>
      <c r="BG232" s="11"/>
    </row>
    <row r="233" spans="1:59" outlineLevel="1" x14ac:dyDescent="0.25">
      <c r="A233" s="110" t="s">
        <v>445</v>
      </c>
      <c r="B233" s="143" t="s">
        <v>446</v>
      </c>
      <c r="C233" s="40" t="s">
        <v>112</v>
      </c>
      <c r="D233" s="40"/>
      <c r="E233" s="12"/>
      <c r="F233" s="67">
        <f t="shared" si="1023"/>
        <v>0</v>
      </c>
      <c r="G233" s="12"/>
      <c r="H233" s="67">
        <f t="shared" si="1024"/>
        <v>0</v>
      </c>
      <c r="I233" s="12"/>
      <c r="J233" s="67">
        <f t="shared" si="1025"/>
        <v>0</v>
      </c>
      <c r="K233" s="12"/>
      <c r="L233" s="67">
        <f t="shared" si="1026"/>
        <v>0</v>
      </c>
      <c r="M233" s="12"/>
      <c r="N233" s="67">
        <f t="shared" si="1027"/>
        <v>0</v>
      </c>
      <c r="O233" s="12"/>
      <c r="P233" s="67">
        <f t="shared" si="1028"/>
        <v>0</v>
      </c>
      <c r="Q233" s="12"/>
      <c r="R233" s="67">
        <f t="shared" si="1029"/>
        <v>0</v>
      </c>
      <c r="S233" s="12"/>
      <c r="T233" s="67">
        <f t="shared" si="1030"/>
        <v>0</v>
      </c>
      <c r="U233" s="12"/>
      <c r="V233" s="67">
        <f t="shared" si="1031"/>
        <v>0</v>
      </c>
      <c r="W233" s="12"/>
      <c r="X233" s="67">
        <f t="shared" si="1032"/>
        <v>0</v>
      </c>
      <c r="Y233" s="12"/>
      <c r="Z233" s="67">
        <f t="shared" si="1033"/>
        <v>0</v>
      </c>
      <c r="AA233" s="12"/>
      <c r="AB233" s="67">
        <f t="shared" si="1034"/>
        <v>0</v>
      </c>
      <c r="AC233" s="12"/>
      <c r="AD233" s="67">
        <f t="shared" si="1035"/>
        <v>0</v>
      </c>
      <c r="AE233" s="12"/>
      <c r="AF233" s="67">
        <f t="shared" si="1036"/>
        <v>0</v>
      </c>
      <c r="AG233" s="12"/>
      <c r="AH233" s="67">
        <f t="shared" si="1037"/>
        <v>0</v>
      </c>
      <c r="AI233" s="12"/>
      <c r="AJ233" s="67">
        <f t="shared" si="1038"/>
        <v>0</v>
      </c>
      <c r="AK233" s="12"/>
      <c r="AL233" s="67">
        <f t="shared" si="1039"/>
        <v>0</v>
      </c>
      <c r="AM233" s="12"/>
      <c r="AN233" s="67">
        <f t="shared" si="1040"/>
        <v>0</v>
      </c>
      <c r="AO233" s="12"/>
      <c r="AP233" s="67">
        <f t="shared" si="1041"/>
        <v>0</v>
      </c>
      <c r="AQ233" s="12"/>
      <c r="AR233" s="67">
        <f t="shared" si="1042"/>
        <v>0</v>
      </c>
      <c r="AS233" s="12"/>
      <c r="AT233" s="67">
        <f t="shared" si="1043"/>
        <v>0</v>
      </c>
      <c r="AU233" s="12"/>
      <c r="AV233" s="67">
        <f t="shared" si="1044"/>
        <v>0</v>
      </c>
      <c r="AW233" s="12"/>
      <c r="AX233" s="67">
        <f t="shared" si="1045"/>
        <v>0</v>
      </c>
      <c r="AY233" s="12"/>
      <c r="AZ233" s="67">
        <f t="shared" si="1046"/>
        <v>0</v>
      </c>
      <c r="BA233" s="12"/>
      <c r="BB233" s="67">
        <f t="shared" si="1047"/>
        <v>0</v>
      </c>
      <c r="BC233" s="12"/>
      <c r="BD233" s="67">
        <f t="shared" si="1048"/>
        <v>0</v>
      </c>
      <c r="BE233" s="68">
        <f t="shared" si="1049"/>
        <v>130</v>
      </c>
      <c r="BF233" s="69">
        <f t="shared" si="1050"/>
        <v>0</v>
      </c>
      <c r="BG233" s="11"/>
    </row>
    <row r="234" spans="1:59" outlineLevel="1" x14ac:dyDescent="0.25">
      <c r="A234" s="110" t="s">
        <v>447</v>
      </c>
      <c r="B234" s="143" t="s">
        <v>448</v>
      </c>
      <c r="C234" s="40" t="s">
        <v>112</v>
      </c>
      <c r="D234" s="40"/>
      <c r="E234" s="12">
        <v>5</v>
      </c>
      <c r="F234" s="67">
        <f t="shared" si="1023"/>
        <v>0</v>
      </c>
      <c r="G234" s="12">
        <v>5</v>
      </c>
      <c r="H234" s="67">
        <f t="shared" si="1024"/>
        <v>0</v>
      </c>
      <c r="I234" s="12">
        <v>5</v>
      </c>
      <c r="J234" s="67">
        <f t="shared" si="1025"/>
        <v>0</v>
      </c>
      <c r="K234" s="12">
        <v>5</v>
      </c>
      <c r="L234" s="67">
        <f t="shared" si="1026"/>
        <v>0</v>
      </c>
      <c r="M234" s="12">
        <v>5</v>
      </c>
      <c r="N234" s="67">
        <f t="shared" si="1027"/>
        <v>0</v>
      </c>
      <c r="O234" s="12">
        <v>5</v>
      </c>
      <c r="P234" s="67">
        <f t="shared" si="1028"/>
        <v>0</v>
      </c>
      <c r="Q234" s="12">
        <v>5</v>
      </c>
      <c r="R234" s="67">
        <f t="shared" si="1029"/>
        <v>0</v>
      </c>
      <c r="S234" s="12">
        <v>5</v>
      </c>
      <c r="T234" s="67">
        <f t="shared" si="1030"/>
        <v>0</v>
      </c>
      <c r="U234" s="12">
        <v>5</v>
      </c>
      <c r="V234" s="67">
        <f t="shared" si="1031"/>
        <v>0</v>
      </c>
      <c r="W234" s="12">
        <v>5</v>
      </c>
      <c r="X234" s="67">
        <f t="shared" si="1032"/>
        <v>0</v>
      </c>
      <c r="Y234" s="12">
        <v>5</v>
      </c>
      <c r="Z234" s="67">
        <f t="shared" si="1033"/>
        <v>0</v>
      </c>
      <c r="AA234" s="12">
        <v>5</v>
      </c>
      <c r="AB234" s="67">
        <f t="shared" si="1034"/>
        <v>0</v>
      </c>
      <c r="AC234" s="12">
        <v>5</v>
      </c>
      <c r="AD234" s="67">
        <f t="shared" si="1035"/>
        <v>0</v>
      </c>
      <c r="AE234" s="12">
        <v>5</v>
      </c>
      <c r="AF234" s="67">
        <f t="shared" si="1036"/>
        <v>0</v>
      </c>
      <c r="AG234" s="12">
        <v>5</v>
      </c>
      <c r="AH234" s="67">
        <f t="shared" si="1037"/>
        <v>0</v>
      </c>
      <c r="AI234" s="12">
        <v>5</v>
      </c>
      <c r="AJ234" s="67">
        <f t="shared" si="1038"/>
        <v>0</v>
      </c>
      <c r="AK234" s="12">
        <v>5</v>
      </c>
      <c r="AL234" s="67">
        <f t="shared" si="1039"/>
        <v>0</v>
      </c>
      <c r="AM234" s="12">
        <v>5</v>
      </c>
      <c r="AN234" s="67">
        <f t="shared" si="1040"/>
        <v>0</v>
      </c>
      <c r="AO234" s="12">
        <v>5</v>
      </c>
      <c r="AP234" s="67">
        <f t="shared" si="1041"/>
        <v>0</v>
      </c>
      <c r="AQ234" s="12">
        <v>5</v>
      </c>
      <c r="AR234" s="67">
        <f t="shared" si="1042"/>
        <v>0</v>
      </c>
      <c r="AS234" s="12">
        <v>5</v>
      </c>
      <c r="AT234" s="67">
        <f t="shared" si="1043"/>
        <v>0</v>
      </c>
      <c r="AU234" s="12">
        <v>5</v>
      </c>
      <c r="AV234" s="67">
        <f t="shared" si="1044"/>
        <v>0</v>
      </c>
      <c r="AW234" s="12">
        <v>5</v>
      </c>
      <c r="AX234" s="67">
        <f t="shared" si="1045"/>
        <v>0</v>
      </c>
      <c r="AY234" s="12">
        <v>5</v>
      </c>
      <c r="AZ234" s="67">
        <f t="shared" si="1046"/>
        <v>0</v>
      </c>
      <c r="BA234" s="12">
        <v>5</v>
      </c>
      <c r="BB234" s="67">
        <f t="shared" si="1047"/>
        <v>0</v>
      </c>
      <c r="BC234" s="12">
        <v>5</v>
      </c>
      <c r="BD234" s="67">
        <f t="shared" si="1048"/>
        <v>0</v>
      </c>
      <c r="BE234" s="68">
        <f t="shared" si="1049"/>
        <v>26</v>
      </c>
      <c r="BF234" s="69">
        <f t="shared" si="1050"/>
        <v>0</v>
      </c>
      <c r="BG234" s="11"/>
    </row>
    <row r="235" spans="1:59" outlineLevel="1" x14ac:dyDescent="0.25">
      <c r="A235" s="110" t="s">
        <v>449</v>
      </c>
      <c r="B235" s="143" t="s">
        <v>450</v>
      </c>
      <c r="C235" s="40" t="s">
        <v>112</v>
      </c>
      <c r="D235" s="40"/>
      <c r="E235" s="12"/>
      <c r="F235" s="67">
        <f t="shared" si="1023"/>
        <v>0</v>
      </c>
      <c r="G235" s="12"/>
      <c r="H235" s="67">
        <f t="shared" si="1024"/>
        <v>0</v>
      </c>
      <c r="I235" s="12"/>
      <c r="J235" s="67">
        <f t="shared" si="1025"/>
        <v>0</v>
      </c>
      <c r="K235" s="12"/>
      <c r="L235" s="67">
        <f t="shared" si="1026"/>
        <v>0</v>
      </c>
      <c r="M235" s="12"/>
      <c r="N235" s="67">
        <f t="shared" si="1027"/>
        <v>0</v>
      </c>
      <c r="O235" s="12"/>
      <c r="P235" s="67">
        <f t="shared" si="1028"/>
        <v>0</v>
      </c>
      <c r="Q235" s="12"/>
      <c r="R235" s="67">
        <f t="shared" si="1029"/>
        <v>0</v>
      </c>
      <c r="S235" s="12"/>
      <c r="T235" s="67">
        <f t="shared" si="1030"/>
        <v>0</v>
      </c>
      <c r="U235" s="12"/>
      <c r="V235" s="67">
        <f t="shared" si="1031"/>
        <v>0</v>
      </c>
      <c r="W235" s="12"/>
      <c r="X235" s="67">
        <f t="shared" si="1032"/>
        <v>0</v>
      </c>
      <c r="Y235" s="12"/>
      <c r="Z235" s="67">
        <f t="shared" si="1033"/>
        <v>0</v>
      </c>
      <c r="AA235" s="12"/>
      <c r="AB235" s="67">
        <f t="shared" si="1034"/>
        <v>0</v>
      </c>
      <c r="AC235" s="12"/>
      <c r="AD235" s="67">
        <f t="shared" si="1035"/>
        <v>0</v>
      </c>
      <c r="AE235" s="12"/>
      <c r="AF235" s="67">
        <f t="shared" si="1036"/>
        <v>0</v>
      </c>
      <c r="AG235" s="12"/>
      <c r="AH235" s="67">
        <f t="shared" si="1037"/>
        <v>0</v>
      </c>
      <c r="AI235" s="12"/>
      <c r="AJ235" s="67">
        <f t="shared" si="1038"/>
        <v>0</v>
      </c>
      <c r="AK235" s="12"/>
      <c r="AL235" s="67">
        <f t="shared" si="1039"/>
        <v>0</v>
      </c>
      <c r="AM235" s="12"/>
      <c r="AN235" s="67">
        <f t="shared" si="1040"/>
        <v>0</v>
      </c>
      <c r="AO235" s="12"/>
      <c r="AP235" s="67">
        <f t="shared" si="1041"/>
        <v>0</v>
      </c>
      <c r="AQ235" s="12"/>
      <c r="AR235" s="67">
        <f t="shared" si="1042"/>
        <v>0</v>
      </c>
      <c r="AS235" s="12"/>
      <c r="AT235" s="67">
        <f t="shared" si="1043"/>
        <v>0</v>
      </c>
      <c r="AU235" s="12"/>
      <c r="AV235" s="67">
        <f t="shared" si="1044"/>
        <v>0</v>
      </c>
      <c r="AW235" s="12"/>
      <c r="AX235" s="67">
        <f t="shared" si="1045"/>
        <v>0</v>
      </c>
      <c r="AY235" s="12"/>
      <c r="AZ235" s="67">
        <f t="shared" si="1046"/>
        <v>0</v>
      </c>
      <c r="BA235" s="12"/>
      <c r="BB235" s="67">
        <f t="shared" si="1047"/>
        <v>0</v>
      </c>
      <c r="BC235" s="12"/>
      <c r="BD235" s="67">
        <f t="shared" si="1048"/>
        <v>0</v>
      </c>
      <c r="BE235" s="68">
        <f t="shared" si="1049"/>
        <v>26</v>
      </c>
      <c r="BF235" s="69">
        <f t="shared" si="1050"/>
        <v>0</v>
      </c>
      <c r="BG235" s="11"/>
    </row>
    <row r="236" spans="1:59" outlineLevel="1" x14ac:dyDescent="0.25">
      <c r="A236" s="110" t="s">
        <v>451</v>
      </c>
      <c r="B236" s="143" t="s">
        <v>452</v>
      </c>
      <c r="C236" s="40" t="s">
        <v>112</v>
      </c>
      <c r="D236" s="40"/>
      <c r="E236" s="12"/>
      <c r="F236" s="67">
        <f t="shared" si="1023"/>
        <v>0</v>
      </c>
      <c r="G236" s="12"/>
      <c r="H236" s="67">
        <f t="shared" si="1024"/>
        <v>0</v>
      </c>
      <c r="I236" s="12"/>
      <c r="J236" s="67">
        <f t="shared" si="1025"/>
        <v>0</v>
      </c>
      <c r="K236" s="12"/>
      <c r="L236" s="67">
        <f t="shared" si="1026"/>
        <v>0</v>
      </c>
      <c r="M236" s="12"/>
      <c r="N236" s="67">
        <f t="shared" si="1027"/>
        <v>0</v>
      </c>
      <c r="O236" s="12"/>
      <c r="P236" s="67">
        <f t="shared" si="1028"/>
        <v>0</v>
      </c>
      <c r="Q236" s="12"/>
      <c r="R236" s="67">
        <f t="shared" si="1029"/>
        <v>0</v>
      </c>
      <c r="S236" s="12"/>
      <c r="T236" s="67">
        <f t="shared" si="1030"/>
        <v>0</v>
      </c>
      <c r="U236" s="12"/>
      <c r="V236" s="67">
        <f t="shared" si="1031"/>
        <v>0</v>
      </c>
      <c r="W236" s="12"/>
      <c r="X236" s="67">
        <f t="shared" si="1032"/>
        <v>0</v>
      </c>
      <c r="Y236" s="12"/>
      <c r="Z236" s="67">
        <f t="shared" si="1033"/>
        <v>0</v>
      </c>
      <c r="AA236" s="12"/>
      <c r="AB236" s="67">
        <f t="shared" si="1034"/>
        <v>0</v>
      </c>
      <c r="AC236" s="12"/>
      <c r="AD236" s="67">
        <f t="shared" si="1035"/>
        <v>0</v>
      </c>
      <c r="AE236" s="12"/>
      <c r="AF236" s="67">
        <f t="shared" si="1036"/>
        <v>0</v>
      </c>
      <c r="AG236" s="12"/>
      <c r="AH236" s="67">
        <f t="shared" si="1037"/>
        <v>0</v>
      </c>
      <c r="AI236" s="12"/>
      <c r="AJ236" s="67">
        <f t="shared" si="1038"/>
        <v>0</v>
      </c>
      <c r="AK236" s="12"/>
      <c r="AL236" s="67">
        <f t="shared" si="1039"/>
        <v>0</v>
      </c>
      <c r="AM236" s="12"/>
      <c r="AN236" s="67">
        <f t="shared" si="1040"/>
        <v>0</v>
      </c>
      <c r="AO236" s="12"/>
      <c r="AP236" s="67">
        <f t="shared" si="1041"/>
        <v>0</v>
      </c>
      <c r="AQ236" s="12"/>
      <c r="AR236" s="67">
        <f t="shared" si="1042"/>
        <v>0</v>
      </c>
      <c r="AS236" s="12"/>
      <c r="AT236" s="67">
        <f t="shared" si="1043"/>
        <v>0</v>
      </c>
      <c r="AU236" s="12"/>
      <c r="AV236" s="67">
        <f t="shared" si="1044"/>
        <v>0</v>
      </c>
      <c r="AW236" s="12"/>
      <c r="AX236" s="67">
        <f t="shared" si="1045"/>
        <v>0</v>
      </c>
      <c r="AY236" s="12"/>
      <c r="AZ236" s="67">
        <f t="shared" si="1046"/>
        <v>0</v>
      </c>
      <c r="BA236" s="12"/>
      <c r="BB236" s="67">
        <f t="shared" si="1047"/>
        <v>0</v>
      </c>
      <c r="BC236" s="12"/>
      <c r="BD236" s="67">
        <f t="shared" si="1048"/>
        <v>0</v>
      </c>
      <c r="BE236" s="160">
        <v>1</v>
      </c>
      <c r="BF236" s="69">
        <f t="shared" si="1050"/>
        <v>0</v>
      </c>
      <c r="BG236" s="11"/>
    </row>
    <row r="237" spans="1:59" outlineLevel="1" x14ac:dyDescent="0.25">
      <c r="A237" s="110" t="s">
        <v>453</v>
      </c>
      <c r="B237" s="143" t="s">
        <v>454</v>
      </c>
      <c r="C237" s="40" t="s">
        <v>112</v>
      </c>
      <c r="D237" s="40"/>
      <c r="E237" s="12"/>
      <c r="F237" s="67">
        <f t="shared" si="1023"/>
        <v>0</v>
      </c>
      <c r="G237" s="12"/>
      <c r="H237" s="67">
        <f t="shared" si="1024"/>
        <v>0</v>
      </c>
      <c r="I237" s="12"/>
      <c r="J237" s="67">
        <f t="shared" si="1025"/>
        <v>0</v>
      </c>
      <c r="K237" s="12"/>
      <c r="L237" s="67">
        <f t="shared" si="1026"/>
        <v>0</v>
      </c>
      <c r="M237" s="12"/>
      <c r="N237" s="67">
        <f t="shared" si="1027"/>
        <v>0</v>
      </c>
      <c r="O237" s="12"/>
      <c r="P237" s="67">
        <f t="shared" si="1028"/>
        <v>0</v>
      </c>
      <c r="Q237" s="12"/>
      <c r="R237" s="67">
        <f t="shared" si="1029"/>
        <v>0</v>
      </c>
      <c r="S237" s="12"/>
      <c r="T237" s="67">
        <f t="shared" si="1030"/>
        <v>0</v>
      </c>
      <c r="U237" s="12"/>
      <c r="V237" s="67">
        <f t="shared" si="1031"/>
        <v>0</v>
      </c>
      <c r="W237" s="12"/>
      <c r="X237" s="67">
        <f t="shared" si="1032"/>
        <v>0</v>
      </c>
      <c r="Y237" s="12"/>
      <c r="Z237" s="67">
        <f t="shared" si="1033"/>
        <v>0</v>
      </c>
      <c r="AA237" s="12"/>
      <c r="AB237" s="67">
        <f t="shared" si="1034"/>
        <v>0</v>
      </c>
      <c r="AC237" s="12"/>
      <c r="AD237" s="67">
        <f t="shared" si="1035"/>
        <v>0</v>
      </c>
      <c r="AE237" s="12"/>
      <c r="AF237" s="67">
        <f t="shared" si="1036"/>
        <v>0</v>
      </c>
      <c r="AG237" s="12"/>
      <c r="AH237" s="67">
        <f t="shared" si="1037"/>
        <v>0</v>
      </c>
      <c r="AI237" s="12"/>
      <c r="AJ237" s="67">
        <f t="shared" si="1038"/>
        <v>0</v>
      </c>
      <c r="AK237" s="12"/>
      <c r="AL237" s="67">
        <f t="shared" si="1039"/>
        <v>0</v>
      </c>
      <c r="AM237" s="12"/>
      <c r="AN237" s="67">
        <f t="shared" si="1040"/>
        <v>0</v>
      </c>
      <c r="AO237" s="12"/>
      <c r="AP237" s="67">
        <f t="shared" si="1041"/>
        <v>0</v>
      </c>
      <c r="AQ237" s="12"/>
      <c r="AR237" s="67">
        <f t="shared" si="1042"/>
        <v>0</v>
      </c>
      <c r="AS237" s="12"/>
      <c r="AT237" s="67">
        <f t="shared" si="1043"/>
        <v>0</v>
      </c>
      <c r="AU237" s="12"/>
      <c r="AV237" s="67">
        <f t="shared" si="1044"/>
        <v>0</v>
      </c>
      <c r="AW237" s="12"/>
      <c r="AX237" s="67">
        <f t="shared" si="1045"/>
        <v>0</v>
      </c>
      <c r="AY237" s="12"/>
      <c r="AZ237" s="67">
        <f t="shared" si="1046"/>
        <v>0</v>
      </c>
      <c r="BA237" s="12"/>
      <c r="BB237" s="67">
        <f t="shared" si="1047"/>
        <v>0</v>
      </c>
      <c r="BC237" s="12"/>
      <c r="BD237" s="67">
        <f t="shared" si="1048"/>
        <v>0</v>
      </c>
      <c r="BE237" s="68">
        <f t="shared" si="1049"/>
        <v>130</v>
      </c>
      <c r="BF237" s="69">
        <f t="shared" si="1050"/>
        <v>0</v>
      </c>
      <c r="BG237" s="11"/>
    </row>
    <row r="238" spans="1:59" outlineLevel="1" x14ac:dyDescent="0.25">
      <c r="A238" s="110" t="s">
        <v>455</v>
      </c>
      <c r="B238" s="143" t="s">
        <v>456</v>
      </c>
      <c r="C238" s="40" t="s">
        <v>112</v>
      </c>
      <c r="D238" s="40"/>
      <c r="E238" s="12"/>
      <c r="F238" s="67">
        <f t="shared" si="1023"/>
        <v>0</v>
      </c>
      <c r="G238" s="12"/>
      <c r="H238" s="67">
        <f t="shared" si="1024"/>
        <v>0</v>
      </c>
      <c r="I238" s="12"/>
      <c r="J238" s="67">
        <f t="shared" si="1025"/>
        <v>0</v>
      </c>
      <c r="K238" s="12"/>
      <c r="L238" s="67">
        <f t="shared" si="1026"/>
        <v>0</v>
      </c>
      <c r="M238" s="12"/>
      <c r="N238" s="67">
        <f t="shared" si="1027"/>
        <v>0</v>
      </c>
      <c r="O238" s="12"/>
      <c r="P238" s="67">
        <f t="shared" si="1028"/>
        <v>0</v>
      </c>
      <c r="Q238" s="12"/>
      <c r="R238" s="67">
        <f t="shared" si="1029"/>
        <v>0</v>
      </c>
      <c r="S238" s="12"/>
      <c r="T238" s="67">
        <f t="shared" si="1030"/>
        <v>0</v>
      </c>
      <c r="U238" s="12"/>
      <c r="V238" s="67">
        <f t="shared" si="1031"/>
        <v>0</v>
      </c>
      <c r="W238" s="12"/>
      <c r="X238" s="67">
        <f t="shared" si="1032"/>
        <v>0</v>
      </c>
      <c r="Y238" s="12"/>
      <c r="Z238" s="67">
        <f t="shared" si="1033"/>
        <v>0</v>
      </c>
      <c r="AA238" s="12"/>
      <c r="AB238" s="67">
        <f t="shared" si="1034"/>
        <v>0</v>
      </c>
      <c r="AC238" s="12"/>
      <c r="AD238" s="67">
        <f t="shared" si="1035"/>
        <v>0</v>
      </c>
      <c r="AE238" s="12"/>
      <c r="AF238" s="67">
        <f t="shared" si="1036"/>
        <v>0</v>
      </c>
      <c r="AG238" s="12"/>
      <c r="AH238" s="67">
        <f t="shared" si="1037"/>
        <v>0</v>
      </c>
      <c r="AI238" s="12"/>
      <c r="AJ238" s="67">
        <f t="shared" si="1038"/>
        <v>0</v>
      </c>
      <c r="AK238" s="12"/>
      <c r="AL238" s="67">
        <f t="shared" si="1039"/>
        <v>0</v>
      </c>
      <c r="AM238" s="12"/>
      <c r="AN238" s="67">
        <f t="shared" si="1040"/>
        <v>0</v>
      </c>
      <c r="AO238" s="12"/>
      <c r="AP238" s="67">
        <f t="shared" si="1041"/>
        <v>0</v>
      </c>
      <c r="AQ238" s="12"/>
      <c r="AR238" s="67">
        <f t="shared" si="1042"/>
        <v>0</v>
      </c>
      <c r="AS238" s="12"/>
      <c r="AT238" s="67">
        <f t="shared" si="1043"/>
        <v>0</v>
      </c>
      <c r="AU238" s="12"/>
      <c r="AV238" s="67">
        <f t="shared" si="1044"/>
        <v>0</v>
      </c>
      <c r="AW238" s="12"/>
      <c r="AX238" s="67">
        <f t="shared" si="1045"/>
        <v>0</v>
      </c>
      <c r="AY238" s="12"/>
      <c r="AZ238" s="67">
        <f t="shared" si="1046"/>
        <v>0</v>
      </c>
      <c r="BA238" s="12"/>
      <c r="BB238" s="67">
        <f t="shared" si="1047"/>
        <v>0</v>
      </c>
      <c r="BC238" s="12"/>
      <c r="BD238" s="67">
        <f t="shared" si="1048"/>
        <v>0</v>
      </c>
      <c r="BE238" s="160">
        <v>1</v>
      </c>
      <c r="BF238" s="69">
        <f t="shared" si="1050"/>
        <v>0</v>
      </c>
      <c r="BG238" s="11"/>
    </row>
    <row r="239" spans="1:59" outlineLevel="1" x14ac:dyDescent="0.25">
      <c r="A239" s="110" t="s">
        <v>457</v>
      </c>
      <c r="B239" s="143" t="s">
        <v>458</v>
      </c>
      <c r="C239" s="40" t="s">
        <v>112</v>
      </c>
      <c r="D239" s="40"/>
      <c r="E239" s="12"/>
      <c r="F239" s="67">
        <f t="shared" si="1023"/>
        <v>0</v>
      </c>
      <c r="G239" s="12"/>
      <c r="H239" s="67">
        <f t="shared" si="1024"/>
        <v>0</v>
      </c>
      <c r="I239" s="12"/>
      <c r="J239" s="67">
        <f t="shared" si="1025"/>
        <v>0</v>
      </c>
      <c r="K239" s="12"/>
      <c r="L239" s="67">
        <f t="shared" si="1026"/>
        <v>0</v>
      </c>
      <c r="M239" s="12"/>
      <c r="N239" s="67">
        <f t="shared" si="1027"/>
        <v>0</v>
      </c>
      <c r="O239" s="12"/>
      <c r="P239" s="67">
        <f t="shared" si="1028"/>
        <v>0</v>
      </c>
      <c r="Q239" s="12"/>
      <c r="R239" s="67">
        <f t="shared" si="1029"/>
        <v>0</v>
      </c>
      <c r="S239" s="12"/>
      <c r="T239" s="67">
        <f t="shared" si="1030"/>
        <v>0</v>
      </c>
      <c r="U239" s="12"/>
      <c r="V239" s="67">
        <f t="shared" si="1031"/>
        <v>0</v>
      </c>
      <c r="W239" s="12"/>
      <c r="X239" s="67">
        <f t="shared" si="1032"/>
        <v>0</v>
      </c>
      <c r="Y239" s="12"/>
      <c r="Z239" s="67">
        <f t="shared" si="1033"/>
        <v>0</v>
      </c>
      <c r="AA239" s="12"/>
      <c r="AB239" s="67">
        <f t="shared" si="1034"/>
        <v>0</v>
      </c>
      <c r="AC239" s="12"/>
      <c r="AD239" s="67">
        <f t="shared" si="1035"/>
        <v>0</v>
      </c>
      <c r="AE239" s="12"/>
      <c r="AF239" s="67">
        <f t="shared" si="1036"/>
        <v>0</v>
      </c>
      <c r="AG239" s="12"/>
      <c r="AH239" s="67">
        <f t="shared" si="1037"/>
        <v>0</v>
      </c>
      <c r="AI239" s="12"/>
      <c r="AJ239" s="67">
        <f t="shared" si="1038"/>
        <v>0</v>
      </c>
      <c r="AK239" s="12"/>
      <c r="AL239" s="67">
        <f t="shared" si="1039"/>
        <v>0</v>
      </c>
      <c r="AM239" s="12"/>
      <c r="AN239" s="67">
        <f t="shared" si="1040"/>
        <v>0</v>
      </c>
      <c r="AO239" s="12"/>
      <c r="AP239" s="67">
        <f t="shared" si="1041"/>
        <v>0</v>
      </c>
      <c r="AQ239" s="12"/>
      <c r="AR239" s="67">
        <f t="shared" si="1042"/>
        <v>0</v>
      </c>
      <c r="AS239" s="12"/>
      <c r="AT239" s="67">
        <f t="shared" si="1043"/>
        <v>0</v>
      </c>
      <c r="AU239" s="12"/>
      <c r="AV239" s="67">
        <f t="shared" si="1044"/>
        <v>0</v>
      </c>
      <c r="AW239" s="12"/>
      <c r="AX239" s="67">
        <f t="shared" si="1045"/>
        <v>0</v>
      </c>
      <c r="AY239" s="12"/>
      <c r="AZ239" s="67">
        <f t="shared" si="1046"/>
        <v>0</v>
      </c>
      <c r="BA239" s="12"/>
      <c r="BB239" s="67">
        <f t="shared" si="1047"/>
        <v>0</v>
      </c>
      <c r="BC239" s="12"/>
      <c r="BD239" s="67">
        <f t="shared" si="1048"/>
        <v>0</v>
      </c>
      <c r="BE239" s="160">
        <v>1</v>
      </c>
      <c r="BF239" s="69">
        <f t="shared" si="1050"/>
        <v>0</v>
      </c>
      <c r="BG239" s="11"/>
    </row>
    <row r="240" spans="1:59" outlineLevel="1" x14ac:dyDescent="0.25">
      <c r="A240" s="110" t="s">
        <v>459</v>
      </c>
      <c r="B240" s="143" t="s">
        <v>460</v>
      </c>
      <c r="C240" s="40" t="s">
        <v>112</v>
      </c>
      <c r="D240" s="40"/>
      <c r="E240" s="12"/>
      <c r="F240" s="67">
        <f t="shared" si="1023"/>
        <v>0</v>
      </c>
      <c r="G240" s="12"/>
      <c r="H240" s="67">
        <f t="shared" si="1024"/>
        <v>0</v>
      </c>
      <c r="I240" s="12"/>
      <c r="J240" s="67">
        <f t="shared" si="1025"/>
        <v>0</v>
      </c>
      <c r="K240" s="12"/>
      <c r="L240" s="67">
        <f t="shared" si="1026"/>
        <v>0</v>
      </c>
      <c r="M240" s="12"/>
      <c r="N240" s="67">
        <f t="shared" si="1027"/>
        <v>0</v>
      </c>
      <c r="O240" s="12"/>
      <c r="P240" s="67">
        <f t="shared" si="1028"/>
        <v>0</v>
      </c>
      <c r="Q240" s="12"/>
      <c r="R240" s="67">
        <f t="shared" si="1029"/>
        <v>0</v>
      </c>
      <c r="S240" s="12"/>
      <c r="T240" s="67">
        <f t="shared" si="1030"/>
        <v>0</v>
      </c>
      <c r="U240" s="12"/>
      <c r="V240" s="67">
        <f t="shared" si="1031"/>
        <v>0</v>
      </c>
      <c r="W240" s="12"/>
      <c r="X240" s="67">
        <f t="shared" si="1032"/>
        <v>0</v>
      </c>
      <c r="Y240" s="12"/>
      <c r="Z240" s="67">
        <f t="shared" si="1033"/>
        <v>0</v>
      </c>
      <c r="AA240" s="12"/>
      <c r="AB240" s="67">
        <f t="shared" si="1034"/>
        <v>0</v>
      </c>
      <c r="AC240" s="12"/>
      <c r="AD240" s="67">
        <f t="shared" si="1035"/>
        <v>0</v>
      </c>
      <c r="AE240" s="12"/>
      <c r="AF240" s="67">
        <f t="shared" si="1036"/>
        <v>0</v>
      </c>
      <c r="AG240" s="12"/>
      <c r="AH240" s="67">
        <f t="shared" si="1037"/>
        <v>0</v>
      </c>
      <c r="AI240" s="12"/>
      <c r="AJ240" s="67">
        <f t="shared" si="1038"/>
        <v>0</v>
      </c>
      <c r="AK240" s="12"/>
      <c r="AL240" s="67">
        <f t="shared" si="1039"/>
        <v>0</v>
      </c>
      <c r="AM240" s="12"/>
      <c r="AN240" s="67">
        <f t="shared" si="1040"/>
        <v>0</v>
      </c>
      <c r="AO240" s="12"/>
      <c r="AP240" s="67">
        <f t="shared" si="1041"/>
        <v>0</v>
      </c>
      <c r="AQ240" s="12"/>
      <c r="AR240" s="67">
        <f t="shared" si="1042"/>
        <v>0</v>
      </c>
      <c r="AS240" s="12"/>
      <c r="AT240" s="67">
        <f t="shared" si="1043"/>
        <v>0</v>
      </c>
      <c r="AU240" s="12"/>
      <c r="AV240" s="67">
        <f t="shared" si="1044"/>
        <v>0</v>
      </c>
      <c r="AW240" s="12"/>
      <c r="AX240" s="67">
        <f t="shared" si="1045"/>
        <v>0</v>
      </c>
      <c r="AY240" s="12"/>
      <c r="AZ240" s="67">
        <f t="shared" si="1046"/>
        <v>0</v>
      </c>
      <c r="BA240" s="12"/>
      <c r="BB240" s="67">
        <f t="shared" si="1047"/>
        <v>0</v>
      </c>
      <c r="BC240" s="12"/>
      <c r="BD240" s="67">
        <f t="shared" si="1048"/>
        <v>0</v>
      </c>
      <c r="BE240" s="160">
        <v>1</v>
      </c>
      <c r="BF240" s="69">
        <f t="shared" si="1050"/>
        <v>0</v>
      </c>
      <c r="BG240" s="11"/>
    </row>
    <row r="241" spans="1:59" outlineLevel="1" x14ac:dyDescent="0.25">
      <c r="A241" s="110" t="s">
        <v>461</v>
      </c>
      <c r="B241" s="143" t="s">
        <v>462</v>
      </c>
      <c r="C241" s="40" t="s">
        <v>112</v>
      </c>
      <c r="D241" s="40"/>
      <c r="E241" s="12"/>
      <c r="F241" s="67">
        <f t="shared" si="1023"/>
        <v>0</v>
      </c>
      <c r="G241" s="12"/>
      <c r="H241" s="67">
        <f t="shared" si="1024"/>
        <v>0</v>
      </c>
      <c r="I241" s="12"/>
      <c r="J241" s="67">
        <f t="shared" si="1025"/>
        <v>0</v>
      </c>
      <c r="K241" s="12"/>
      <c r="L241" s="67">
        <f t="shared" si="1026"/>
        <v>0</v>
      </c>
      <c r="M241" s="12"/>
      <c r="N241" s="67">
        <f t="shared" si="1027"/>
        <v>0</v>
      </c>
      <c r="O241" s="12"/>
      <c r="P241" s="67">
        <f t="shared" si="1028"/>
        <v>0</v>
      </c>
      <c r="Q241" s="12"/>
      <c r="R241" s="67">
        <f t="shared" si="1029"/>
        <v>0</v>
      </c>
      <c r="S241" s="12"/>
      <c r="T241" s="67">
        <f t="shared" si="1030"/>
        <v>0</v>
      </c>
      <c r="U241" s="12"/>
      <c r="V241" s="67">
        <f t="shared" si="1031"/>
        <v>0</v>
      </c>
      <c r="W241" s="12"/>
      <c r="X241" s="67">
        <f t="shared" si="1032"/>
        <v>0</v>
      </c>
      <c r="Y241" s="12"/>
      <c r="Z241" s="67">
        <f t="shared" si="1033"/>
        <v>0</v>
      </c>
      <c r="AA241" s="12"/>
      <c r="AB241" s="67">
        <f t="shared" si="1034"/>
        <v>0</v>
      </c>
      <c r="AC241" s="12"/>
      <c r="AD241" s="67">
        <f t="shared" si="1035"/>
        <v>0</v>
      </c>
      <c r="AE241" s="12"/>
      <c r="AF241" s="67">
        <f t="shared" si="1036"/>
        <v>0</v>
      </c>
      <c r="AG241" s="12"/>
      <c r="AH241" s="67">
        <f t="shared" si="1037"/>
        <v>0</v>
      </c>
      <c r="AI241" s="12"/>
      <c r="AJ241" s="67">
        <f t="shared" si="1038"/>
        <v>0</v>
      </c>
      <c r="AK241" s="12"/>
      <c r="AL241" s="67">
        <f t="shared" si="1039"/>
        <v>0</v>
      </c>
      <c r="AM241" s="12"/>
      <c r="AN241" s="67">
        <f t="shared" si="1040"/>
        <v>0</v>
      </c>
      <c r="AO241" s="12"/>
      <c r="AP241" s="67">
        <f t="shared" si="1041"/>
        <v>0</v>
      </c>
      <c r="AQ241" s="12"/>
      <c r="AR241" s="67">
        <f t="shared" si="1042"/>
        <v>0</v>
      </c>
      <c r="AS241" s="12"/>
      <c r="AT241" s="67">
        <f t="shared" si="1043"/>
        <v>0</v>
      </c>
      <c r="AU241" s="12"/>
      <c r="AV241" s="67">
        <f t="shared" si="1044"/>
        <v>0</v>
      </c>
      <c r="AW241" s="12"/>
      <c r="AX241" s="67">
        <f t="shared" si="1045"/>
        <v>0</v>
      </c>
      <c r="AY241" s="12"/>
      <c r="AZ241" s="67">
        <f t="shared" si="1046"/>
        <v>0</v>
      </c>
      <c r="BA241" s="12"/>
      <c r="BB241" s="67">
        <f t="shared" si="1047"/>
        <v>0</v>
      </c>
      <c r="BC241" s="12"/>
      <c r="BD241" s="67">
        <f t="shared" si="1048"/>
        <v>0</v>
      </c>
      <c r="BE241" s="160">
        <v>1</v>
      </c>
      <c r="BF241" s="69">
        <f t="shared" si="1050"/>
        <v>0</v>
      </c>
      <c r="BG241" s="11"/>
    </row>
    <row r="242" spans="1:59" outlineLevel="1" x14ac:dyDescent="0.25">
      <c r="A242" s="55" t="s">
        <v>463</v>
      </c>
      <c r="B242" s="19" t="s">
        <v>464</v>
      </c>
      <c r="C242" s="40" t="s">
        <v>63</v>
      </c>
      <c r="D242" s="40"/>
      <c r="E242" s="12">
        <v>0</v>
      </c>
      <c r="F242" s="67">
        <f t="shared" ref="F242:BD242" si="1051">E242*$D242</f>
        <v>0</v>
      </c>
      <c r="G242" s="12">
        <v>3</v>
      </c>
      <c r="H242" s="67">
        <f t="shared" si="1051"/>
        <v>0</v>
      </c>
      <c r="I242" s="12">
        <v>3</v>
      </c>
      <c r="J242" s="67">
        <f t="shared" si="1051"/>
        <v>0</v>
      </c>
      <c r="K242" s="12">
        <v>4</v>
      </c>
      <c r="L242" s="67">
        <f t="shared" si="1051"/>
        <v>0</v>
      </c>
      <c r="M242" s="12">
        <v>4</v>
      </c>
      <c r="N242" s="67">
        <f t="shared" si="1051"/>
        <v>0</v>
      </c>
      <c r="O242" s="12">
        <v>3</v>
      </c>
      <c r="P242" s="67">
        <f t="shared" si="1051"/>
        <v>0</v>
      </c>
      <c r="Q242" s="12">
        <v>3</v>
      </c>
      <c r="R242" s="67">
        <f t="shared" si="1051"/>
        <v>0</v>
      </c>
      <c r="S242" s="12">
        <v>3</v>
      </c>
      <c r="T242" s="67">
        <f t="shared" si="1051"/>
        <v>0</v>
      </c>
      <c r="U242" s="12">
        <v>4</v>
      </c>
      <c r="V242" s="67">
        <f t="shared" si="1051"/>
        <v>0</v>
      </c>
      <c r="W242" s="12">
        <v>4</v>
      </c>
      <c r="X242" s="67">
        <f t="shared" si="1051"/>
        <v>0</v>
      </c>
      <c r="Y242" s="12">
        <v>1</v>
      </c>
      <c r="Z242" s="67">
        <f t="shared" si="1051"/>
        <v>0</v>
      </c>
      <c r="AA242" s="12">
        <v>3</v>
      </c>
      <c r="AB242" s="67">
        <f t="shared" si="1051"/>
        <v>0</v>
      </c>
      <c r="AC242" s="12">
        <v>3</v>
      </c>
      <c r="AD242" s="67">
        <f t="shared" si="1051"/>
        <v>0</v>
      </c>
      <c r="AE242" s="12">
        <v>3</v>
      </c>
      <c r="AF242" s="67">
        <f t="shared" si="1051"/>
        <v>0</v>
      </c>
      <c r="AG242" s="12">
        <v>3</v>
      </c>
      <c r="AH242" s="67">
        <f t="shared" si="1051"/>
        <v>0</v>
      </c>
      <c r="AI242" s="12">
        <v>4</v>
      </c>
      <c r="AJ242" s="67">
        <f t="shared" si="1051"/>
        <v>0</v>
      </c>
      <c r="AK242" s="12">
        <v>4</v>
      </c>
      <c r="AL242" s="67">
        <f t="shared" si="1051"/>
        <v>0</v>
      </c>
      <c r="AM242" s="12">
        <v>4</v>
      </c>
      <c r="AN242" s="67">
        <f t="shared" si="1051"/>
        <v>0</v>
      </c>
      <c r="AO242" s="12">
        <v>4</v>
      </c>
      <c r="AP242" s="67">
        <f t="shared" si="1051"/>
        <v>0</v>
      </c>
      <c r="AQ242" s="12">
        <v>4</v>
      </c>
      <c r="AR242" s="67">
        <f t="shared" si="1051"/>
        <v>0</v>
      </c>
      <c r="AS242" s="12">
        <v>4</v>
      </c>
      <c r="AT242" s="67">
        <f t="shared" si="1051"/>
        <v>0</v>
      </c>
      <c r="AU242" s="12">
        <v>5</v>
      </c>
      <c r="AV242" s="67">
        <f t="shared" si="1051"/>
        <v>0</v>
      </c>
      <c r="AW242" s="12">
        <v>5</v>
      </c>
      <c r="AX242" s="67">
        <f t="shared" si="1051"/>
        <v>0</v>
      </c>
      <c r="AY242" s="12">
        <v>2</v>
      </c>
      <c r="AZ242" s="67">
        <f t="shared" si="1051"/>
        <v>0</v>
      </c>
      <c r="BA242" s="12">
        <v>2</v>
      </c>
      <c r="BB242" s="67">
        <f t="shared" si="1051"/>
        <v>0</v>
      </c>
      <c r="BC242" s="12">
        <v>3</v>
      </c>
      <c r="BD242" s="67">
        <f t="shared" si="1051"/>
        <v>0</v>
      </c>
      <c r="BE242" s="160">
        <v>1</v>
      </c>
      <c r="BF242" s="69">
        <f t="shared" ref="BF242" si="1052">BE242*$D242</f>
        <v>0</v>
      </c>
      <c r="BG242" s="11"/>
    </row>
    <row r="243" spans="1:59" outlineLevel="1" x14ac:dyDescent="0.25">
      <c r="A243" s="54" t="s">
        <v>465</v>
      </c>
      <c r="B243" s="26" t="s">
        <v>148</v>
      </c>
      <c r="C243" s="40"/>
      <c r="D243" s="40"/>
      <c r="E243" s="12"/>
      <c r="F243" s="67"/>
      <c r="G243" s="12"/>
      <c r="H243" s="67"/>
      <c r="I243" s="12"/>
      <c r="J243" s="67"/>
      <c r="K243" s="12"/>
      <c r="L243" s="67"/>
      <c r="M243" s="12"/>
      <c r="N243" s="67"/>
      <c r="O243" s="12"/>
      <c r="P243" s="67"/>
      <c r="Q243" s="12"/>
      <c r="R243" s="67"/>
      <c r="S243" s="12"/>
      <c r="T243" s="67"/>
      <c r="U243" s="12"/>
      <c r="V243" s="67"/>
      <c r="W243" s="12"/>
      <c r="X243" s="67"/>
      <c r="Y243" s="12"/>
      <c r="Z243" s="67"/>
      <c r="AA243" s="12"/>
      <c r="AB243" s="67"/>
      <c r="AC243" s="12"/>
      <c r="AD243" s="67"/>
      <c r="AE243" s="12"/>
      <c r="AF243" s="67"/>
      <c r="AG243" s="12"/>
      <c r="AH243" s="67"/>
      <c r="AI243" s="12"/>
      <c r="AJ243" s="67"/>
      <c r="AK243" s="12"/>
      <c r="AL243" s="67"/>
      <c r="AM243" s="12"/>
      <c r="AN243" s="67"/>
      <c r="AO243" s="12"/>
      <c r="AP243" s="67"/>
      <c r="AQ243" s="12"/>
      <c r="AR243" s="67"/>
      <c r="AS243" s="12"/>
      <c r="AT243" s="67"/>
      <c r="AU243" s="12"/>
      <c r="AV243" s="67"/>
      <c r="AW243" s="12"/>
      <c r="AX243" s="67"/>
      <c r="AY243" s="12"/>
      <c r="AZ243" s="67"/>
      <c r="BA243" s="12"/>
      <c r="BB243" s="67"/>
      <c r="BC243" s="12"/>
      <c r="BD243" s="67"/>
      <c r="BE243" s="68"/>
      <c r="BF243" s="69"/>
      <c r="BG243" s="11"/>
    </row>
    <row r="244" spans="1:59" ht="28.5" outlineLevel="1" x14ac:dyDescent="0.25">
      <c r="A244" s="55" t="s">
        <v>466</v>
      </c>
      <c r="B244" s="19" t="s">
        <v>467</v>
      </c>
      <c r="C244" s="40" t="s">
        <v>468</v>
      </c>
      <c r="D244" s="40"/>
      <c r="E244" s="12">
        <v>1</v>
      </c>
      <c r="F244" s="67">
        <f t="shared" ref="F244:BD246" si="1053">E244*$D244</f>
        <v>0</v>
      </c>
      <c r="G244" s="12"/>
      <c r="H244" s="67">
        <f t="shared" si="1053"/>
        <v>0</v>
      </c>
      <c r="I244" s="12"/>
      <c r="J244" s="67">
        <f t="shared" si="1053"/>
        <v>0</v>
      </c>
      <c r="K244" s="12"/>
      <c r="L244" s="67">
        <f t="shared" si="1053"/>
        <v>0</v>
      </c>
      <c r="M244" s="12"/>
      <c r="N244" s="67">
        <f t="shared" si="1053"/>
        <v>0</v>
      </c>
      <c r="O244" s="12"/>
      <c r="P244" s="67">
        <f t="shared" si="1053"/>
        <v>0</v>
      </c>
      <c r="Q244" s="12"/>
      <c r="R244" s="67">
        <f t="shared" si="1053"/>
        <v>0</v>
      </c>
      <c r="S244" s="12"/>
      <c r="T244" s="67">
        <f t="shared" si="1053"/>
        <v>0</v>
      </c>
      <c r="U244" s="12"/>
      <c r="V244" s="67">
        <f t="shared" si="1053"/>
        <v>0</v>
      </c>
      <c r="W244" s="12"/>
      <c r="X244" s="67">
        <f t="shared" si="1053"/>
        <v>0</v>
      </c>
      <c r="Y244" s="12"/>
      <c r="Z244" s="67">
        <f t="shared" si="1053"/>
        <v>0</v>
      </c>
      <c r="AA244" s="12"/>
      <c r="AB244" s="67">
        <f t="shared" si="1053"/>
        <v>0</v>
      </c>
      <c r="AC244" s="12"/>
      <c r="AD244" s="67">
        <f t="shared" si="1053"/>
        <v>0</v>
      </c>
      <c r="AE244" s="12"/>
      <c r="AF244" s="67">
        <f t="shared" si="1053"/>
        <v>0</v>
      </c>
      <c r="AG244" s="12"/>
      <c r="AH244" s="67">
        <f t="shared" si="1053"/>
        <v>0</v>
      </c>
      <c r="AI244" s="12"/>
      <c r="AJ244" s="67">
        <f t="shared" si="1053"/>
        <v>0</v>
      </c>
      <c r="AK244" s="12"/>
      <c r="AL244" s="67">
        <f t="shared" si="1053"/>
        <v>0</v>
      </c>
      <c r="AM244" s="12"/>
      <c r="AN244" s="67">
        <f t="shared" si="1053"/>
        <v>0</v>
      </c>
      <c r="AO244" s="12"/>
      <c r="AP244" s="67">
        <f t="shared" si="1053"/>
        <v>0</v>
      </c>
      <c r="AQ244" s="12"/>
      <c r="AR244" s="67">
        <f t="shared" si="1053"/>
        <v>0</v>
      </c>
      <c r="AS244" s="12"/>
      <c r="AT244" s="67">
        <f t="shared" si="1053"/>
        <v>0</v>
      </c>
      <c r="AU244" s="12"/>
      <c r="AV244" s="67">
        <f t="shared" si="1053"/>
        <v>0</v>
      </c>
      <c r="AW244" s="12"/>
      <c r="AX244" s="67">
        <f t="shared" si="1053"/>
        <v>0</v>
      </c>
      <c r="AY244" s="12"/>
      <c r="AZ244" s="67">
        <f t="shared" si="1053"/>
        <v>0</v>
      </c>
      <c r="BA244" s="12"/>
      <c r="BB244" s="67">
        <f t="shared" si="1053"/>
        <v>0</v>
      </c>
      <c r="BC244" s="12"/>
      <c r="BD244" s="67">
        <f t="shared" si="1053"/>
        <v>0</v>
      </c>
      <c r="BE244" s="160">
        <v>1</v>
      </c>
      <c r="BF244" s="69">
        <f t="shared" ref="BF244:BF246" si="1054">BE244*$D244</f>
        <v>0</v>
      </c>
      <c r="BG244" s="11"/>
    </row>
    <row r="245" spans="1:59" ht="42.75" outlineLevel="1" x14ac:dyDescent="0.25">
      <c r="A245" s="55" t="s">
        <v>469</v>
      </c>
      <c r="B245" s="19" t="s">
        <v>470</v>
      </c>
      <c r="C245" s="40" t="s">
        <v>112</v>
      </c>
      <c r="D245" s="40"/>
      <c r="E245" s="12">
        <v>1</v>
      </c>
      <c r="F245" s="67">
        <f t="shared" si="1053"/>
        <v>0</v>
      </c>
      <c r="G245" s="12"/>
      <c r="H245" s="67">
        <f t="shared" si="1053"/>
        <v>0</v>
      </c>
      <c r="I245" s="12"/>
      <c r="J245" s="67">
        <f t="shared" si="1053"/>
        <v>0</v>
      </c>
      <c r="K245" s="12"/>
      <c r="L245" s="67">
        <f t="shared" si="1053"/>
        <v>0</v>
      </c>
      <c r="M245" s="12"/>
      <c r="N245" s="67">
        <f t="shared" si="1053"/>
        <v>0</v>
      </c>
      <c r="O245" s="12"/>
      <c r="P245" s="67">
        <f t="shared" si="1053"/>
        <v>0</v>
      </c>
      <c r="Q245" s="12"/>
      <c r="R245" s="67">
        <f t="shared" si="1053"/>
        <v>0</v>
      </c>
      <c r="S245" s="12"/>
      <c r="T245" s="67">
        <f t="shared" si="1053"/>
        <v>0</v>
      </c>
      <c r="U245" s="12"/>
      <c r="V245" s="67">
        <f t="shared" si="1053"/>
        <v>0</v>
      </c>
      <c r="W245" s="12"/>
      <c r="X245" s="67">
        <f t="shared" si="1053"/>
        <v>0</v>
      </c>
      <c r="Y245" s="12"/>
      <c r="Z245" s="67">
        <f t="shared" si="1053"/>
        <v>0</v>
      </c>
      <c r="AA245" s="12"/>
      <c r="AB245" s="67">
        <f t="shared" si="1053"/>
        <v>0</v>
      </c>
      <c r="AC245" s="12"/>
      <c r="AD245" s="67">
        <f t="shared" si="1053"/>
        <v>0</v>
      </c>
      <c r="AE245" s="12"/>
      <c r="AF245" s="67">
        <f t="shared" si="1053"/>
        <v>0</v>
      </c>
      <c r="AG245" s="12"/>
      <c r="AH245" s="67">
        <f t="shared" si="1053"/>
        <v>0</v>
      </c>
      <c r="AI245" s="12"/>
      <c r="AJ245" s="67">
        <f t="shared" si="1053"/>
        <v>0</v>
      </c>
      <c r="AK245" s="12"/>
      <c r="AL245" s="67">
        <f t="shared" si="1053"/>
        <v>0</v>
      </c>
      <c r="AM245" s="12"/>
      <c r="AN245" s="67">
        <f t="shared" si="1053"/>
        <v>0</v>
      </c>
      <c r="AO245" s="12"/>
      <c r="AP245" s="67">
        <f t="shared" si="1053"/>
        <v>0</v>
      </c>
      <c r="AQ245" s="12"/>
      <c r="AR245" s="67">
        <f t="shared" si="1053"/>
        <v>0</v>
      </c>
      <c r="AS245" s="12"/>
      <c r="AT245" s="67">
        <f t="shared" si="1053"/>
        <v>0</v>
      </c>
      <c r="AU245" s="12"/>
      <c r="AV245" s="67">
        <f t="shared" si="1053"/>
        <v>0</v>
      </c>
      <c r="AW245" s="12"/>
      <c r="AX245" s="67">
        <f t="shared" si="1053"/>
        <v>0</v>
      </c>
      <c r="AY245" s="12"/>
      <c r="AZ245" s="67">
        <f t="shared" si="1053"/>
        <v>0</v>
      </c>
      <c r="BA245" s="12"/>
      <c r="BB245" s="67">
        <f t="shared" si="1053"/>
        <v>0</v>
      </c>
      <c r="BC245" s="12"/>
      <c r="BD245" s="67">
        <f t="shared" si="1053"/>
        <v>0</v>
      </c>
      <c r="BE245" s="68">
        <f t="shared" si="1049"/>
        <v>85</v>
      </c>
      <c r="BF245" s="69">
        <f t="shared" si="1054"/>
        <v>0</v>
      </c>
      <c r="BG245" s="11"/>
    </row>
    <row r="246" spans="1:59" outlineLevel="1" x14ac:dyDescent="0.25">
      <c r="A246" s="55" t="s">
        <v>471</v>
      </c>
      <c r="B246" s="19" t="s">
        <v>472</v>
      </c>
      <c r="C246" s="40" t="s">
        <v>112</v>
      </c>
      <c r="D246" s="40"/>
      <c r="E246" s="12">
        <v>1</v>
      </c>
      <c r="F246" s="67">
        <f t="shared" si="1053"/>
        <v>0</v>
      </c>
      <c r="G246" s="12"/>
      <c r="H246" s="67">
        <f t="shared" si="1053"/>
        <v>0</v>
      </c>
      <c r="I246" s="12"/>
      <c r="J246" s="67">
        <f t="shared" si="1053"/>
        <v>0</v>
      </c>
      <c r="K246" s="12"/>
      <c r="L246" s="67">
        <f t="shared" si="1053"/>
        <v>0</v>
      </c>
      <c r="M246" s="12"/>
      <c r="N246" s="67">
        <f t="shared" si="1053"/>
        <v>0</v>
      </c>
      <c r="O246" s="12"/>
      <c r="P246" s="67">
        <f t="shared" si="1053"/>
        <v>0</v>
      </c>
      <c r="Q246" s="12"/>
      <c r="R246" s="67">
        <f t="shared" si="1053"/>
        <v>0</v>
      </c>
      <c r="S246" s="12"/>
      <c r="T246" s="67">
        <f t="shared" si="1053"/>
        <v>0</v>
      </c>
      <c r="U246" s="12"/>
      <c r="V246" s="67">
        <f t="shared" si="1053"/>
        <v>0</v>
      </c>
      <c r="W246" s="12"/>
      <c r="X246" s="67">
        <f t="shared" si="1053"/>
        <v>0</v>
      </c>
      <c r="Y246" s="12"/>
      <c r="Z246" s="67">
        <f t="shared" si="1053"/>
        <v>0</v>
      </c>
      <c r="AA246" s="12"/>
      <c r="AB246" s="67">
        <f t="shared" si="1053"/>
        <v>0</v>
      </c>
      <c r="AC246" s="12"/>
      <c r="AD246" s="67">
        <f t="shared" si="1053"/>
        <v>0</v>
      </c>
      <c r="AE246" s="12"/>
      <c r="AF246" s="67">
        <f t="shared" si="1053"/>
        <v>0</v>
      </c>
      <c r="AG246" s="12"/>
      <c r="AH246" s="67">
        <f t="shared" si="1053"/>
        <v>0</v>
      </c>
      <c r="AI246" s="12"/>
      <c r="AJ246" s="67">
        <f t="shared" si="1053"/>
        <v>0</v>
      </c>
      <c r="AK246" s="12"/>
      <c r="AL246" s="67">
        <f t="shared" si="1053"/>
        <v>0</v>
      </c>
      <c r="AM246" s="12"/>
      <c r="AN246" s="67">
        <f t="shared" si="1053"/>
        <v>0</v>
      </c>
      <c r="AO246" s="12"/>
      <c r="AP246" s="67">
        <f t="shared" si="1053"/>
        <v>0</v>
      </c>
      <c r="AQ246" s="12"/>
      <c r="AR246" s="67">
        <f t="shared" si="1053"/>
        <v>0</v>
      </c>
      <c r="AS246" s="12"/>
      <c r="AT246" s="67">
        <f t="shared" si="1053"/>
        <v>0</v>
      </c>
      <c r="AU246" s="12"/>
      <c r="AV246" s="67">
        <f t="shared" si="1053"/>
        <v>0</v>
      </c>
      <c r="AW246" s="12"/>
      <c r="AX246" s="67">
        <f t="shared" si="1053"/>
        <v>0</v>
      </c>
      <c r="AY246" s="12"/>
      <c r="AZ246" s="67">
        <f t="shared" si="1053"/>
        <v>0</v>
      </c>
      <c r="BA246" s="12"/>
      <c r="BB246" s="67">
        <f t="shared" si="1053"/>
        <v>0</v>
      </c>
      <c r="BC246" s="12"/>
      <c r="BD246" s="67">
        <f t="shared" si="1053"/>
        <v>0</v>
      </c>
      <c r="BE246" s="160">
        <v>1</v>
      </c>
      <c r="BF246" s="69">
        <f t="shared" si="1054"/>
        <v>0</v>
      </c>
      <c r="BG246" s="11"/>
    </row>
    <row r="247" spans="1:59" outlineLevel="1" x14ac:dyDescent="0.25">
      <c r="A247" s="55" t="s">
        <v>473</v>
      </c>
      <c r="B247" s="19" t="s">
        <v>474</v>
      </c>
      <c r="C247" s="40" t="s">
        <v>112</v>
      </c>
      <c r="D247" s="40"/>
      <c r="E247" s="12">
        <v>2</v>
      </c>
      <c r="F247" s="67">
        <f>E247*$D247</f>
        <v>0</v>
      </c>
      <c r="G247" s="12"/>
      <c r="H247" s="67">
        <f>G247*$D247</f>
        <v>0</v>
      </c>
      <c r="I247" s="12"/>
      <c r="J247" s="67">
        <f>I247*$D247</f>
        <v>0</v>
      </c>
      <c r="K247" s="12"/>
      <c r="L247" s="67">
        <f>K247*$D247</f>
        <v>0</v>
      </c>
      <c r="M247" s="12"/>
      <c r="N247" s="67">
        <f>M247*$D247</f>
        <v>0</v>
      </c>
      <c r="O247" s="12"/>
      <c r="P247" s="67">
        <f>O247*$D247</f>
        <v>0</v>
      </c>
      <c r="Q247" s="12"/>
      <c r="R247" s="67">
        <f>Q247*$D247</f>
        <v>0</v>
      </c>
      <c r="S247" s="12"/>
      <c r="T247" s="67">
        <f>S247*$D247</f>
        <v>0</v>
      </c>
      <c r="U247" s="12"/>
      <c r="V247" s="67">
        <f>U247*$D247</f>
        <v>0</v>
      </c>
      <c r="W247" s="12"/>
      <c r="X247" s="67">
        <f>W247*$D247</f>
        <v>0</v>
      </c>
      <c r="Y247" s="12"/>
      <c r="Z247" s="67">
        <f>Y247*$D247</f>
        <v>0</v>
      </c>
      <c r="AA247" s="12"/>
      <c r="AB247" s="67">
        <f>AA247*$D247</f>
        <v>0</v>
      </c>
      <c r="AC247" s="12"/>
      <c r="AD247" s="67">
        <f>AC247*$D247</f>
        <v>0</v>
      </c>
      <c r="AE247" s="12"/>
      <c r="AF247" s="67">
        <f>AE247*$D247</f>
        <v>0</v>
      </c>
      <c r="AG247" s="12"/>
      <c r="AH247" s="67">
        <f>AG247*$D247</f>
        <v>0</v>
      </c>
      <c r="AI247" s="12"/>
      <c r="AJ247" s="67">
        <f>AI247*$D247</f>
        <v>0</v>
      </c>
      <c r="AK247" s="12"/>
      <c r="AL247" s="67">
        <f>AK247*$D247</f>
        <v>0</v>
      </c>
      <c r="AM247" s="12"/>
      <c r="AN247" s="67">
        <f>AM247*$D247</f>
        <v>0</v>
      </c>
      <c r="AO247" s="12"/>
      <c r="AP247" s="67">
        <f>AO247*$D247</f>
        <v>0</v>
      </c>
      <c r="AQ247" s="12"/>
      <c r="AR247" s="67">
        <f>AQ247*$D247</f>
        <v>0</v>
      </c>
      <c r="AS247" s="12"/>
      <c r="AT247" s="67">
        <f>AS247*$D247</f>
        <v>0</v>
      </c>
      <c r="AU247" s="12"/>
      <c r="AV247" s="67">
        <f>AU247*$D247</f>
        <v>0</v>
      </c>
      <c r="AW247" s="12"/>
      <c r="AX247" s="67">
        <f>AW247*$D247</f>
        <v>0</v>
      </c>
      <c r="AY247" s="12"/>
      <c r="AZ247" s="67">
        <f>AY247*$D247</f>
        <v>0</v>
      </c>
      <c r="BA247" s="12"/>
      <c r="BB247" s="67">
        <f>BA247*$D247</f>
        <v>0</v>
      </c>
      <c r="BC247" s="12"/>
      <c r="BD247" s="67">
        <f>BC247*$D247</f>
        <v>0</v>
      </c>
      <c r="BE247" s="68">
        <f t="shared" si="1049"/>
        <v>1</v>
      </c>
      <c r="BF247" s="69">
        <f>BE247*$D247</f>
        <v>0</v>
      </c>
      <c r="BG247" s="11"/>
    </row>
    <row r="248" spans="1:59" outlineLevel="1" x14ac:dyDescent="0.25">
      <c r="A248" s="55" t="s">
        <v>475</v>
      </c>
      <c r="B248" s="19" t="s">
        <v>476</v>
      </c>
      <c r="C248" s="40" t="s">
        <v>63</v>
      </c>
      <c r="D248" s="40"/>
      <c r="E248" s="12">
        <v>1</v>
      </c>
      <c r="F248" s="67">
        <f t="shared" ref="F248:BD248" si="1055">E248*$D248</f>
        <v>0</v>
      </c>
      <c r="G248" s="12"/>
      <c r="H248" s="67">
        <f t="shared" si="1055"/>
        <v>0</v>
      </c>
      <c r="I248" s="12"/>
      <c r="J248" s="67">
        <f t="shared" si="1055"/>
        <v>0</v>
      </c>
      <c r="K248" s="12"/>
      <c r="L248" s="67">
        <f t="shared" si="1055"/>
        <v>0</v>
      </c>
      <c r="M248" s="12"/>
      <c r="N248" s="67">
        <f t="shared" si="1055"/>
        <v>0</v>
      </c>
      <c r="O248" s="12"/>
      <c r="P248" s="67">
        <f t="shared" si="1055"/>
        <v>0</v>
      </c>
      <c r="Q248" s="12"/>
      <c r="R248" s="67">
        <f t="shared" si="1055"/>
        <v>0</v>
      </c>
      <c r="S248" s="12"/>
      <c r="T248" s="67">
        <f t="shared" si="1055"/>
        <v>0</v>
      </c>
      <c r="U248" s="12"/>
      <c r="V248" s="67">
        <f t="shared" si="1055"/>
        <v>0</v>
      </c>
      <c r="W248" s="12"/>
      <c r="X248" s="67">
        <f t="shared" si="1055"/>
        <v>0</v>
      </c>
      <c r="Y248" s="12"/>
      <c r="Z248" s="67">
        <f t="shared" si="1055"/>
        <v>0</v>
      </c>
      <c r="AA248" s="12"/>
      <c r="AB248" s="67">
        <f t="shared" si="1055"/>
        <v>0</v>
      </c>
      <c r="AC248" s="12"/>
      <c r="AD248" s="67">
        <f t="shared" si="1055"/>
        <v>0</v>
      </c>
      <c r="AE248" s="12"/>
      <c r="AF248" s="67">
        <f t="shared" si="1055"/>
        <v>0</v>
      </c>
      <c r="AG248" s="12"/>
      <c r="AH248" s="67">
        <f t="shared" si="1055"/>
        <v>0</v>
      </c>
      <c r="AI248" s="12"/>
      <c r="AJ248" s="67">
        <f t="shared" si="1055"/>
        <v>0</v>
      </c>
      <c r="AK248" s="12"/>
      <c r="AL248" s="67">
        <f t="shared" si="1055"/>
        <v>0</v>
      </c>
      <c r="AM248" s="12"/>
      <c r="AN248" s="67">
        <f t="shared" si="1055"/>
        <v>0</v>
      </c>
      <c r="AO248" s="12"/>
      <c r="AP248" s="67">
        <f t="shared" si="1055"/>
        <v>0</v>
      </c>
      <c r="AQ248" s="12"/>
      <c r="AR248" s="67">
        <f t="shared" si="1055"/>
        <v>0</v>
      </c>
      <c r="AS248" s="12"/>
      <c r="AT248" s="67">
        <f t="shared" si="1055"/>
        <v>0</v>
      </c>
      <c r="AU248" s="12"/>
      <c r="AV248" s="67">
        <f t="shared" si="1055"/>
        <v>0</v>
      </c>
      <c r="AW248" s="12"/>
      <c r="AX248" s="67">
        <f t="shared" si="1055"/>
        <v>0</v>
      </c>
      <c r="AY248" s="12"/>
      <c r="AZ248" s="67">
        <f t="shared" si="1055"/>
        <v>0</v>
      </c>
      <c r="BA248" s="12"/>
      <c r="BB248" s="67">
        <f t="shared" si="1055"/>
        <v>0</v>
      </c>
      <c r="BC248" s="12"/>
      <c r="BD248" s="67">
        <f t="shared" si="1055"/>
        <v>0</v>
      </c>
      <c r="BE248" s="68">
        <f t="shared" si="1049"/>
        <v>1</v>
      </c>
      <c r="BF248" s="69">
        <f t="shared" ref="BF248" si="1056">BE248*$D248</f>
        <v>0</v>
      </c>
      <c r="BG248" s="11"/>
    </row>
    <row r="249" spans="1:59" outlineLevel="1" x14ac:dyDescent="0.25">
      <c r="A249" s="55" t="s">
        <v>477</v>
      </c>
      <c r="B249" s="19" t="s">
        <v>478</v>
      </c>
      <c r="C249" s="40" t="s">
        <v>63</v>
      </c>
      <c r="D249" s="40"/>
      <c r="E249" s="12">
        <v>1</v>
      </c>
      <c r="F249" s="67">
        <f t="shared" ref="F249" si="1057">E249*$D249</f>
        <v>0</v>
      </c>
      <c r="G249" s="12">
        <v>1</v>
      </c>
      <c r="H249" s="67">
        <f t="shared" ref="H249" si="1058">G249*$D249</f>
        <v>0</v>
      </c>
      <c r="I249" s="12">
        <v>1</v>
      </c>
      <c r="J249" s="67">
        <f t="shared" ref="J249" si="1059">I249*$D249</f>
        <v>0</v>
      </c>
      <c r="K249" s="12">
        <v>1</v>
      </c>
      <c r="L249" s="67">
        <f t="shared" ref="L249" si="1060">K249*$D249</f>
        <v>0</v>
      </c>
      <c r="M249" s="12">
        <v>1</v>
      </c>
      <c r="N249" s="67">
        <f t="shared" ref="N249" si="1061">M249*$D249</f>
        <v>0</v>
      </c>
      <c r="O249" s="12">
        <v>1</v>
      </c>
      <c r="P249" s="67">
        <f t="shared" ref="P249" si="1062">O249*$D249</f>
        <v>0</v>
      </c>
      <c r="Q249" s="12">
        <v>1</v>
      </c>
      <c r="R249" s="67">
        <f t="shared" ref="R249" si="1063">Q249*$D249</f>
        <v>0</v>
      </c>
      <c r="S249" s="12">
        <v>1</v>
      </c>
      <c r="T249" s="67">
        <f t="shared" ref="T249" si="1064">S249*$D249</f>
        <v>0</v>
      </c>
      <c r="U249" s="12">
        <v>1</v>
      </c>
      <c r="V249" s="67">
        <f t="shared" ref="V249" si="1065">U249*$D249</f>
        <v>0</v>
      </c>
      <c r="W249" s="12">
        <v>1</v>
      </c>
      <c r="X249" s="67">
        <f t="shared" ref="X249" si="1066">W249*$D249</f>
        <v>0</v>
      </c>
      <c r="Y249" s="12">
        <v>1</v>
      </c>
      <c r="Z249" s="67">
        <f t="shared" ref="Z249" si="1067">Y249*$D249</f>
        <v>0</v>
      </c>
      <c r="AA249" s="12">
        <v>1</v>
      </c>
      <c r="AB249" s="67">
        <f t="shared" ref="AB249" si="1068">AA249*$D249</f>
        <v>0</v>
      </c>
      <c r="AC249" s="12">
        <v>1</v>
      </c>
      <c r="AD249" s="67">
        <f t="shared" ref="AD249" si="1069">AC249*$D249</f>
        <v>0</v>
      </c>
      <c r="AE249" s="12">
        <v>1</v>
      </c>
      <c r="AF249" s="67">
        <f t="shared" ref="AF249" si="1070">AE249*$D249</f>
        <v>0</v>
      </c>
      <c r="AG249" s="12">
        <v>1</v>
      </c>
      <c r="AH249" s="67">
        <f t="shared" ref="AH249" si="1071">AG249*$D249</f>
        <v>0</v>
      </c>
      <c r="AI249" s="12">
        <v>1</v>
      </c>
      <c r="AJ249" s="67">
        <f t="shared" ref="AJ249" si="1072">AI249*$D249</f>
        <v>0</v>
      </c>
      <c r="AK249" s="12">
        <v>1</v>
      </c>
      <c r="AL249" s="67">
        <f t="shared" ref="AL249" si="1073">AK249*$D249</f>
        <v>0</v>
      </c>
      <c r="AM249" s="12">
        <v>1</v>
      </c>
      <c r="AN249" s="67">
        <f t="shared" ref="AN249" si="1074">AM249*$D249</f>
        <v>0</v>
      </c>
      <c r="AO249" s="12">
        <v>1</v>
      </c>
      <c r="AP249" s="67">
        <f t="shared" ref="AP249" si="1075">AO249*$D249</f>
        <v>0</v>
      </c>
      <c r="AQ249" s="12">
        <v>1</v>
      </c>
      <c r="AR249" s="67">
        <f t="shared" ref="AR249" si="1076">AQ249*$D249</f>
        <v>0</v>
      </c>
      <c r="AS249" s="12">
        <v>1</v>
      </c>
      <c r="AT249" s="67">
        <f t="shared" ref="AT249" si="1077">AS249*$D249</f>
        <v>0</v>
      </c>
      <c r="AU249" s="12">
        <v>1</v>
      </c>
      <c r="AV249" s="67">
        <f t="shared" ref="AV249" si="1078">AU249*$D249</f>
        <v>0</v>
      </c>
      <c r="AW249" s="12">
        <v>1</v>
      </c>
      <c r="AX249" s="67">
        <f t="shared" ref="AX249" si="1079">AW249*$D249</f>
        <v>0</v>
      </c>
      <c r="AY249" s="12">
        <v>1</v>
      </c>
      <c r="AZ249" s="67">
        <f t="shared" ref="AZ249" si="1080">AY249*$D249</f>
        <v>0</v>
      </c>
      <c r="BA249" s="12">
        <v>1</v>
      </c>
      <c r="BB249" s="67">
        <f t="shared" ref="BB249" si="1081">BA249*$D249</f>
        <v>0</v>
      </c>
      <c r="BC249" s="12">
        <v>1</v>
      </c>
      <c r="BD249" s="67">
        <f>BC249*$D249</f>
        <v>0</v>
      </c>
      <c r="BE249" s="68">
        <f t="shared" si="1049"/>
        <v>1</v>
      </c>
      <c r="BF249" s="69">
        <f>BE249*$D249</f>
        <v>0</v>
      </c>
      <c r="BG249" s="11"/>
    </row>
    <row r="250" spans="1:59" outlineLevel="1" x14ac:dyDescent="0.25">
      <c r="A250" s="54" t="s">
        <v>479</v>
      </c>
      <c r="B250" s="26" t="s">
        <v>480</v>
      </c>
      <c r="C250" s="40"/>
      <c r="D250" s="40"/>
      <c r="E250" s="12"/>
      <c r="F250" s="67"/>
      <c r="G250" s="12"/>
      <c r="H250" s="67"/>
      <c r="I250" s="12"/>
      <c r="J250" s="67"/>
      <c r="K250" s="12"/>
      <c r="L250" s="67"/>
      <c r="M250" s="12"/>
      <c r="N250" s="67"/>
      <c r="O250" s="12"/>
      <c r="P250" s="67"/>
      <c r="Q250" s="12"/>
      <c r="R250" s="67"/>
      <c r="S250" s="12"/>
      <c r="T250" s="67"/>
      <c r="U250" s="12"/>
      <c r="V250" s="67"/>
      <c r="W250" s="12"/>
      <c r="X250" s="67"/>
      <c r="Y250" s="12"/>
      <c r="Z250" s="67"/>
      <c r="AA250" s="12"/>
      <c r="AB250" s="67"/>
      <c r="AC250" s="12"/>
      <c r="AD250" s="67"/>
      <c r="AE250" s="12"/>
      <c r="AF250" s="67"/>
      <c r="AG250" s="12"/>
      <c r="AH250" s="67"/>
      <c r="AI250" s="12"/>
      <c r="AJ250" s="67"/>
      <c r="AK250" s="12"/>
      <c r="AL250" s="67"/>
      <c r="AM250" s="12"/>
      <c r="AN250" s="67"/>
      <c r="AO250" s="12"/>
      <c r="AP250" s="67"/>
      <c r="AQ250" s="12"/>
      <c r="AR250" s="67"/>
      <c r="AS250" s="12"/>
      <c r="AT250" s="67"/>
      <c r="AU250" s="12"/>
      <c r="AV250" s="67"/>
      <c r="AW250" s="12"/>
      <c r="AX250" s="67"/>
      <c r="AY250" s="12"/>
      <c r="AZ250" s="67"/>
      <c r="BA250" s="12"/>
      <c r="BB250" s="67"/>
      <c r="BC250" s="12"/>
      <c r="BD250" s="67"/>
      <c r="BE250" s="68"/>
      <c r="BF250" s="69"/>
      <c r="BG250" s="11"/>
    </row>
    <row r="251" spans="1:59" outlineLevel="1" x14ac:dyDescent="0.25">
      <c r="A251" s="55" t="s">
        <v>481</v>
      </c>
      <c r="B251" s="19" t="s">
        <v>482</v>
      </c>
      <c r="C251" s="40" t="s">
        <v>483</v>
      </c>
      <c r="D251" s="40"/>
      <c r="E251" s="12">
        <v>50</v>
      </c>
      <c r="F251" s="67">
        <f t="shared" ref="F251:BD252" si="1082">E251*$D251</f>
        <v>0</v>
      </c>
      <c r="G251" s="12"/>
      <c r="H251" s="67">
        <f t="shared" si="1082"/>
        <v>0</v>
      </c>
      <c r="I251" s="12"/>
      <c r="J251" s="67">
        <f t="shared" si="1082"/>
        <v>0</v>
      </c>
      <c r="K251" s="12"/>
      <c r="L251" s="67">
        <f t="shared" si="1082"/>
        <v>0</v>
      </c>
      <c r="M251" s="12"/>
      <c r="N251" s="67">
        <f t="shared" si="1082"/>
        <v>0</v>
      </c>
      <c r="O251" s="12"/>
      <c r="P251" s="67">
        <f t="shared" si="1082"/>
        <v>0</v>
      </c>
      <c r="Q251" s="12"/>
      <c r="R251" s="67">
        <f t="shared" si="1082"/>
        <v>0</v>
      </c>
      <c r="S251" s="12"/>
      <c r="T251" s="67">
        <f t="shared" si="1082"/>
        <v>0</v>
      </c>
      <c r="U251" s="12"/>
      <c r="V251" s="67">
        <f t="shared" si="1082"/>
        <v>0</v>
      </c>
      <c r="W251" s="12"/>
      <c r="X251" s="67">
        <f t="shared" si="1082"/>
        <v>0</v>
      </c>
      <c r="Y251" s="12"/>
      <c r="Z251" s="67">
        <f t="shared" si="1082"/>
        <v>0</v>
      </c>
      <c r="AA251" s="12"/>
      <c r="AB251" s="67">
        <f t="shared" si="1082"/>
        <v>0</v>
      </c>
      <c r="AC251" s="12"/>
      <c r="AD251" s="67">
        <f t="shared" si="1082"/>
        <v>0</v>
      </c>
      <c r="AE251" s="12"/>
      <c r="AF251" s="67">
        <f t="shared" si="1082"/>
        <v>0</v>
      </c>
      <c r="AG251" s="12"/>
      <c r="AH251" s="67">
        <f t="shared" si="1082"/>
        <v>0</v>
      </c>
      <c r="AI251" s="12"/>
      <c r="AJ251" s="67">
        <f t="shared" si="1082"/>
        <v>0</v>
      </c>
      <c r="AK251" s="12"/>
      <c r="AL251" s="67">
        <f t="shared" si="1082"/>
        <v>0</v>
      </c>
      <c r="AM251" s="12"/>
      <c r="AN251" s="67">
        <f t="shared" si="1082"/>
        <v>0</v>
      </c>
      <c r="AO251" s="12"/>
      <c r="AP251" s="67">
        <f t="shared" si="1082"/>
        <v>0</v>
      </c>
      <c r="AQ251" s="12"/>
      <c r="AR251" s="67">
        <f t="shared" si="1082"/>
        <v>0</v>
      </c>
      <c r="AS251" s="12"/>
      <c r="AT251" s="67">
        <f t="shared" si="1082"/>
        <v>0</v>
      </c>
      <c r="AU251" s="12"/>
      <c r="AV251" s="67">
        <f t="shared" si="1082"/>
        <v>0</v>
      </c>
      <c r="AW251" s="12"/>
      <c r="AX251" s="67">
        <f t="shared" si="1082"/>
        <v>0</v>
      </c>
      <c r="AY251" s="12"/>
      <c r="AZ251" s="67">
        <f t="shared" si="1082"/>
        <v>0</v>
      </c>
      <c r="BA251" s="12"/>
      <c r="BB251" s="67">
        <f t="shared" si="1082"/>
        <v>0</v>
      </c>
      <c r="BC251" s="12"/>
      <c r="BD251" s="67">
        <f t="shared" si="1082"/>
        <v>0</v>
      </c>
      <c r="BE251" s="68">
        <f t="shared" si="1049"/>
        <v>1</v>
      </c>
      <c r="BF251" s="69">
        <f t="shared" ref="BF251:BF256" si="1083">BE251*$D251</f>
        <v>0</v>
      </c>
      <c r="BG251" s="11"/>
    </row>
    <row r="252" spans="1:59" outlineLevel="1" x14ac:dyDescent="0.25">
      <c r="A252" s="55" t="s">
        <v>484</v>
      </c>
      <c r="B252" s="19" t="s">
        <v>485</v>
      </c>
      <c r="C252" s="40" t="s">
        <v>483</v>
      </c>
      <c r="D252" s="40"/>
      <c r="E252" s="12">
        <v>0</v>
      </c>
      <c r="F252" s="67">
        <f t="shared" si="1082"/>
        <v>0</v>
      </c>
      <c r="G252" s="12"/>
      <c r="H252" s="67">
        <f t="shared" si="1082"/>
        <v>0</v>
      </c>
      <c r="I252" s="12"/>
      <c r="J252" s="67">
        <f t="shared" si="1082"/>
        <v>0</v>
      </c>
      <c r="K252" s="12"/>
      <c r="L252" s="67">
        <f t="shared" si="1082"/>
        <v>0</v>
      </c>
      <c r="M252" s="12"/>
      <c r="N252" s="67">
        <f t="shared" si="1082"/>
        <v>0</v>
      </c>
      <c r="O252" s="12"/>
      <c r="P252" s="67">
        <f t="shared" si="1082"/>
        <v>0</v>
      </c>
      <c r="Q252" s="12"/>
      <c r="R252" s="67">
        <f t="shared" si="1082"/>
        <v>0</v>
      </c>
      <c r="S252" s="12"/>
      <c r="T252" s="67">
        <f t="shared" si="1082"/>
        <v>0</v>
      </c>
      <c r="U252" s="12"/>
      <c r="V252" s="67">
        <f t="shared" si="1082"/>
        <v>0</v>
      </c>
      <c r="W252" s="12"/>
      <c r="X252" s="67">
        <f t="shared" si="1082"/>
        <v>0</v>
      </c>
      <c r="Y252" s="12"/>
      <c r="Z252" s="67">
        <f t="shared" si="1082"/>
        <v>0</v>
      </c>
      <c r="AA252" s="12"/>
      <c r="AB252" s="67">
        <f t="shared" si="1082"/>
        <v>0</v>
      </c>
      <c r="AC252" s="12"/>
      <c r="AD252" s="67">
        <f t="shared" si="1082"/>
        <v>0</v>
      </c>
      <c r="AE252" s="12"/>
      <c r="AF252" s="67">
        <f t="shared" si="1082"/>
        <v>0</v>
      </c>
      <c r="AG252" s="12"/>
      <c r="AH252" s="67">
        <f t="shared" si="1082"/>
        <v>0</v>
      </c>
      <c r="AI252" s="12"/>
      <c r="AJ252" s="67">
        <f t="shared" si="1082"/>
        <v>0</v>
      </c>
      <c r="AK252" s="12"/>
      <c r="AL252" s="67">
        <f t="shared" si="1082"/>
        <v>0</v>
      </c>
      <c r="AM252" s="12"/>
      <c r="AN252" s="67">
        <f t="shared" si="1082"/>
        <v>0</v>
      </c>
      <c r="AO252" s="12"/>
      <c r="AP252" s="67">
        <f t="shared" si="1082"/>
        <v>0</v>
      </c>
      <c r="AQ252" s="12"/>
      <c r="AR252" s="67">
        <f t="shared" si="1082"/>
        <v>0</v>
      </c>
      <c r="AS252" s="12"/>
      <c r="AT252" s="67">
        <f t="shared" si="1082"/>
        <v>0</v>
      </c>
      <c r="AU252" s="12"/>
      <c r="AV252" s="67">
        <f t="shared" si="1082"/>
        <v>0</v>
      </c>
      <c r="AW252" s="12"/>
      <c r="AX252" s="67">
        <f t="shared" si="1082"/>
        <v>0</v>
      </c>
      <c r="AY252" s="12"/>
      <c r="AZ252" s="67">
        <f t="shared" si="1082"/>
        <v>0</v>
      </c>
      <c r="BA252" s="12"/>
      <c r="BB252" s="67">
        <f t="shared" si="1082"/>
        <v>0</v>
      </c>
      <c r="BC252" s="12"/>
      <c r="BD252" s="67">
        <f t="shared" si="1082"/>
        <v>0</v>
      </c>
      <c r="BE252" s="68">
        <f t="shared" si="1049"/>
        <v>26</v>
      </c>
      <c r="BF252" s="69">
        <f>BE252*$D252</f>
        <v>0</v>
      </c>
      <c r="BG252" s="11"/>
    </row>
    <row r="253" spans="1:59" outlineLevel="1" x14ac:dyDescent="0.25">
      <c r="A253" s="55" t="s">
        <v>486</v>
      </c>
      <c r="B253" s="19" t="s">
        <v>487</v>
      </c>
      <c r="C253" s="40" t="s">
        <v>483</v>
      </c>
      <c r="D253" s="40"/>
      <c r="E253" s="12">
        <v>0</v>
      </c>
      <c r="F253" s="67">
        <f t="shared" ref="F253:F258" si="1084">E253*$D253</f>
        <v>0</v>
      </c>
      <c r="G253" s="12"/>
      <c r="H253" s="67">
        <f t="shared" ref="H253:H258" si="1085">G253*$D253</f>
        <v>0</v>
      </c>
      <c r="I253" s="12"/>
      <c r="J253" s="67">
        <f t="shared" ref="J253:J258" si="1086">I253*$D253</f>
        <v>0</v>
      </c>
      <c r="K253" s="12"/>
      <c r="L253" s="67">
        <f t="shared" ref="L253:L258" si="1087">K253*$D253</f>
        <v>0</v>
      </c>
      <c r="M253" s="12"/>
      <c r="N253" s="67">
        <f t="shared" ref="N253:N258" si="1088">M253*$D253</f>
        <v>0</v>
      </c>
      <c r="O253" s="12"/>
      <c r="P253" s="67">
        <f t="shared" ref="P253:P258" si="1089">O253*$D253</f>
        <v>0</v>
      </c>
      <c r="Q253" s="12"/>
      <c r="R253" s="67">
        <f t="shared" ref="R253:R258" si="1090">Q253*$D253</f>
        <v>0</v>
      </c>
      <c r="S253" s="12"/>
      <c r="T253" s="67">
        <f t="shared" ref="T253:T258" si="1091">S253*$D253</f>
        <v>0</v>
      </c>
      <c r="U253" s="12"/>
      <c r="V253" s="67">
        <f t="shared" ref="V253:V258" si="1092">U253*$D253</f>
        <v>0</v>
      </c>
      <c r="W253" s="12"/>
      <c r="X253" s="67">
        <f t="shared" ref="X253:X258" si="1093">W253*$D253</f>
        <v>0</v>
      </c>
      <c r="Y253" s="12"/>
      <c r="Z253" s="67">
        <f t="shared" ref="Z253:Z258" si="1094">Y253*$D253</f>
        <v>0</v>
      </c>
      <c r="AA253" s="12"/>
      <c r="AB253" s="67">
        <f t="shared" ref="AB253:AB258" si="1095">AA253*$D253</f>
        <v>0</v>
      </c>
      <c r="AC253" s="12"/>
      <c r="AD253" s="67">
        <f t="shared" ref="AD253:AD258" si="1096">AC253*$D253</f>
        <v>0</v>
      </c>
      <c r="AE253" s="12"/>
      <c r="AF253" s="67">
        <f t="shared" ref="AF253:AF258" si="1097">AE253*$D253</f>
        <v>0</v>
      </c>
      <c r="AG253" s="12"/>
      <c r="AH253" s="67">
        <f t="shared" ref="AH253:AH258" si="1098">AG253*$D253</f>
        <v>0</v>
      </c>
      <c r="AI253" s="12"/>
      <c r="AJ253" s="67">
        <f t="shared" ref="AJ253:AJ258" si="1099">AI253*$D253</f>
        <v>0</v>
      </c>
      <c r="AK253" s="12"/>
      <c r="AL253" s="67">
        <f t="shared" ref="AL253:AL258" si="1100">AK253*$D253</f>
        <v>0</v>
      </c>
      <c r="AM253" s="12"/>
      <c r="AN253" s="67">
        <f t="shared" ref="AN253:AN258" si="1101">AM253*$D253</f>
        <v>0</v>
      </c>
      <c r="AO253" s="12"/>
      <c r="AP253" s="67">
        <f t="shared" ref="AP253:AP258" si="1102">AO253*$D253</f>
        <v>0</v>
      </c>
      <c r="AQ253" s="12"/>
      <c r="AR253" s="67">
        <f t="shared" ref="AR253:AR258" si="1103">AQ253*$D253</f>
        <v>0</v>
      </c>
      <c r="AS253" s="12"/>
      <c r="AT253" s="67">
        <f t="shared" ref="AT253:AT258" si="1104">AS253*$D253</f>
        <v>0</v>
      </c>
      <c r="AU253" s="12">
        <v>1200</v>
      </c>
      <c r="AV253" s="67">
        <f t="shared" ref="AV253:AV258" si="1105">AU253*$D253</f>
        <v>0</v>
      </c>
      <c r="AW253" s="12">
        <v>1200</v>
      </c>
      <c r="AX253" s="67">
        <f t="shared" ref="AX253:AX258" si="1106">AW253*$D253</f>
        <v>0</v>
      </c>
      <c r="AY253" s="12"/>
      <c r="AZ253" s="67">
        <f t="shared" ref="AZ253:AZ258" si="1107">AY253*$D253</f>
        <v>0</v>
      </c>
      <c r="BA253" s="12"/>
      <c r="BB253" s="67">
        <f t="shared" ref="BB253:BB258" si="1108">BA253*$D253</f>
        <v>0</v>
      </c>
      <c r="BC253" s="12"/>
      <c r="BD253" s="67">
        <f t="shared" ref="BD253:BD258" si="1109">BC253*$D253</f>
        <v>0</v>
      </c>
      <c r="BE253" s="160">
        <v>1</v>
      </c>
      <c r="BF253" s="69">
        <f t="shared" si="1083"/>
        <v>0</v>
      </c>
      <c r="BG253" s="11"/>
    </row>
    <row r="254" spans="1:59" outlineLevel="1" x14ac:dyDescent="0.25">
      <c r="A254" s="55" t="s">
        <v>488</v>
      </c>
      <c r="B254" s="19" t="s">
        <v>489</v>
      </c>
      <c r="C254" s="40" t="s">
        <v>483</v>
      </c>
      <c r="D254" s="40"/>
      <c r="E254" s="12">
        <v>0</v>
      </c>
      <c r="F254" s="67">
        <f t="shared" si="1084"/>
        <v>0</v>
      </c>
      <c r="G254" s="12"/>
      <c r="H254" s="67">
        <f t="shared" si="1085"/>
        <v>0</v>
      </c>
      <c r="I254" s="12"/>
      <c r="J254" s="67">
        <f t="shared" si="1086"/>
        <v>0</v>
      </c>
      <c r="K254" s="12"/>
      <c r="L254" s="67">
        <f t="shared" si="1087"/>
        <v>0</v>
      </c>
      <c r="M254" s="12"/>
      <c r="N254" s="67">
        <f t="shared" si="1088"/>
        <v>0</v>
      </c>
      <c r="O254" s="12"/>
      <c r="P254" s="67">
        <f t="shared" si="1089"/>
        <v>0</v>
      </c>
      <c r="Q254" s="12"/>
      <c r="R254" s="67">
        <f t="shared" si="1090"/>
        <v>0</v>
      </c>
      <c r="S254" s="12"/>
      <c r="T254" s="67">
        <f t="shared" si="1091"/>
        <v>0</v>
      </c>
      <c r="U254" s="12"/>
      <c r="V254" s="67">
        <f t="shared" si="1092"/>
        <v>0</v>
      </c>
      <c r="W254" s="12"/>
      <c r="X254" s="67">
        <f t="shared" si="1093"/>
        <v>0</v>
      </c>
      <c r="Y254" s="12"/>
      <c r="Z254" s="67">
        <f t="shared" si="1094"/>
        <v>0</v>
      </c>
      <c r="AA254" s="12"/>
      <c r="AB254" s="67">
        <f t="shared" si="1095"/>
        <v>0</v>
      </c>
      <c r="AC254" s="12"/>
      <c r="AD254" s="67">
        <f t="shared" si="1096"/>
        <v>0</v>
      </c>
      <c r="AE254" s="12"/>
      <c r="AF254" s="67">
        <f t="shared" si="1097"/>
        <v>0</v>
      </c>
      <c r="AG254" s="12"/>
      <c r="AH254" s="67">
        <f t="shared" si="1098"/>
        <v>0</v>
      </c>
      <c r="AI254" s="12"/>
      <c r="AJ254" s="67">
        <f t="shared" si="1099"/>
        <v>0</v>
      </c>
      <c r="AK254" s="12"/>
      <c r="AL254" s="67">
        <f t="shared" si="1100"/>
        <v>0</v>
      </c>
      <c r="AM254" s="12"/>
      <c r="AN254" s="67">
        <f t="shared" si="1101"/>
        <v>0</v>
      </c>
      <c r="AO254" s="12"/>
      <c r="AP254" s="67">
        <f t="shared" si="1102"/>
        <v>0</v>
      </c>
      <c r="AQ254" s="12"/>
      <c r="AR254" s="67">
        <f t="shared" si="1103"/>
        <v>0</v>
      </c>
      <c r="AS254" s="12"/>
      <c r="AT254" s="67">
        <f t="shared" si="1104"/>
        <v>0</v>
      </c>
      <c r="AU254" s="12"/>
      <c r="AV254" s="67">
        <f t="shared" si="1105"/>
        <v>0</v>
      </c>
      <c r="AW254" s="12"/>
      <c r="AX254" s="67">
        <f t="shared" si="1106"/>
        <v>0</v>
      </c>
      <c r="AY254" s="12"/>
      <c r="AZ254" s="67">
        <f t="shared" si="1107"/>
        <v>0</v>
      </c>
      <c r="BA254" s="12"/>
      <c r="BB254" s="67">
        <f t="shared" si="1108"/>
        <v>0</v>
      </c>
      <c r="BC254" s="12"/>
      <c r="BD254" s="67">
        <f t="shared" si="1109"/>
        <v>0</v>
      </c>
      <c r="BE254" s="68">
        <f t="shared" si="1049"/>
        <v>50</v>
      </c>
      <c r="BF254" s="69">
        <f>BE254*$D254</f>
        <v>0</v>
      </c>
      <c r="BG254" s="11"/>
    </row>
    <row r="255" spans="1:59" outlineLevel="1" x14ac:dyDescent="0.25">
      <c r="A255" s="55" t="s">
        <v>490</v>
      </c>
      <c r="B255" s="19" t="s">
        <v>491</v>
      </c>
      <c r="C255" s="40" t="s">
        <v>483</v>
      </c>
      <c r="D255" s="40"/>
      <c r="E255" s="12">
        <v>0</v>
      </c>
      <c r="F255" s="67">
        <f t="shared" si="1084"/>
        <v>0</v>
      </c>
      <c r="G255" s="12">
        <f>G293</f>
        <v>600</v>
      </c>
      <c r="H255" s="67">
        <f t="shared" si="1085"/>
        <v>0</v>
      </c>
      <c r="I255" s="12">
        <f t="shared" ref="I255:BA255" si="1110">I293</f>
        <v>600</v>
      </c>
      <c r="J255" s="67">
        <f t="shared" si="1086"/>
        <v>0</v>
      </c>
      <c r="K255" s="12">
        <f t="shared" ref="K255" si="1111">K293</f>
        <v>700</v>
      </c>
      <c r="L255" s="67">
        <f t="shared" si="1087"/>
        <v>0</v>
      </c>
      <c r="M255" s="12">
        <f t="shared" si="1110"/>
        <v>700</v>
      </c>
      <c r="N255" s="67">
        <f t="shared" si="1088"/>
        <v>0</v>
      </c>
      <c r="O255" s="12">
        <f>O293</f>
        <v>550</v>
      </c>
      <c r="P255" s="67">
        <f t="shared" si="1089"/>
        <v>0</v>
      </c>
      <c r="Q255" s="12">
        <f t="shared" si="1110"/>
        <v>550</v>
      </c>
      <c r="R255" s="67">
        <f t="shared" si="1090"/>
        <v>0</v>
      </c>
      <c r="S255" s="12">
        <f t="shared" si="1110"/>
        <v>650</v>
      </c>
      <c r="T255" s="67">
        <f t="shared" si="1091"/>
        <v>0</v>
      </c>
      <c r="U255" s="12">
        <f t="shared" ref="U255" si="1112">U293</f>
        <v>700</v>
      </c>
      <c r="V255" s="67">
        <f t="shared" si="1092"/>
        <v>0</v>
      </c>
      <c r="W255" s="12">
        <f t="shared" si="1110"/>
        <v>700</v>
      </c>
      <c r="X255" s="67">
        <f t="shared" si="1093"/>
        <v>0</v>
      </c>
      <c r="Y255" s="12">
        <f t="shared" si="1110"/>
        <v>100</v>
      </c>
      <c r="Z255" s="67">
        <f t="shared" si="1094"/>
        <v>0</v>
      </c>
      <c r="AA255" s="12">
        <f>AA293</f>
        <v>500</v>
      </c>
      <c r="AB255" s="67">
        <f t="shared" si="1095"/>
        <v>0</v>
      </c>
      <c r="AC255" s="12">
        <f>AC293</f>
        <v>350</v>
      </c>
      <c r="AD255" s="67">
        <f t="shared" si="1096"/>
        <v>0</v>
      </c>
      <c r="AE255" s="12">
        <f t="shared" si="1110"/>
        <v>650</v>
      </c>
      <c r="AF255" s="67">
        <f t="shared" si="1097"/>
        <v>0</v>
      </c>
      <c r="AG255" s="12">
        <f t="shared" si="1110"/>
        <v>700</v>
      </c>
      <c r="AH255" s="67">
        <f t="shared" si="1098"/>
        <v>0</v>
      </c>
      <c r="AI255" s="12">
        <f t="shared" ref="AI255" si="1113">AI293</f>
        <v>700</v>
      </c>
      <c r="AJ255" s="67">
        <f t="shared" si="1099"/>
        <v>0</v>
      </c>
      <c r="AK255" s="12">
        <f t="shared" si="1110"/>
        <v>700</v>
      </c>
      <c r="AL255" s="67">
        <f t="shared" si="1100"/>
        <v>0</v>
      </c>
      <c r="AM255" s="12">
        <f t="shared" ref="AM255" si="1114">AM293</f>
        <v>700</v>
      </c>
      <c r="AN255" s="67">
        <f t="shared" si="1101"/>
        <v>0</v>
      </c>
      <c r="AO255" s="12">
        <f t="shared" si="1110"/>
        <v>700</v>
      </c>
      <c r="AP255" s="67">
        <f t="shared" si="1102"/>
        <v>0</v>
      </c>
      <c r="AQ255" s="12">
        <f>AQ293</f>
        <v>700</v>
      </c>
      <c r="AR255" s="67">
        <f t="shared" si="1103"/>
        <v>0</v>
      </c>
      <c r="AS255" s="12">
        <f>AS293</f>
        <v>700</v>
      </c>
      <c r="AT255" s="67">
        <f t="shared" si="1104"/>
        <v>0</v>
      </c>
      <c r="AU255" s="12">
        <f>AU293</f>
        <v>900</v>
      </c>
      <c r="AV255" s="67">
        <f t="shared" si="1105"/>
        <v>0</v>
      </c>
      <c r="AW255" s="12">
        <f>AW293</f>
        <v>900</v>
      </c>
      <c r="AX255" s="67">
        <f t="shared" si="1106"/>
        <v>0</v>
      </c>
      <c r="AY255" s="12">
        <f t="shared" si="1110"/>
        <v>300</v>
      </c>
      <c r="AZ255" s="67">
        <f t="shared" si="1107"/>
        <v>0</v>
      </c>
      <c r="BA255" s="12">
        <f t="shared" si="1110"/>
        <v>300</v>
      </c>
      <c r="BB255" s="67">
        <f t="shared" si="1108"/>
        <v>0</v>
      </c>
      <c r="BC255" s="12">
        <f>BC293</f>
        <v>300</v>
      </c>
      <c r="BD255" s="67">
        <f t="shared" si="1109"/>
        <v>0</v>
      </c>
      <c r="BE255" s="160">
        <v>1</v>
      </c>
      <c r="BF255" s="69">
        <f>BE255*$D255</f>
        <v>0</v>
      </c>
      <c r="BG255" s="11"/>
    </row>
    <row r="256" spans="1:59" outlineLevel="1" x14ac:dyDescent="0.25">
      <c r="A256" s="55" t="s">
        <v>492</v>
      </c>
      <c r="B256" s="19" t="s">
        <v>493</v>
      </c>
      <c r="C256" s="40" t="s">
        <v>483</v>
      </c>
      <c r="D256" s="40"/>
      <c r="E256" s="12">
        <v>100</v>
      </c>
      <c r="F256" s="67">
        <f t="shared" si="1084"/>
        <v>0</v>
      </c>
      <c r="G256" s="12">
        <f t="shared" ref="G256:BA256" si="1115">G255</f>
        <v>600</v>
      </c>
      <c r="H256" s="67">
        <f t="shared" si="1085"/>
        <v>0</v>
      </c>
      <c r="I256" s="12">
        <f t="shared" si="1115"/>
        <v>600</v>
      </c>
      <c r="J256" s="67">
        <f t="shared" si="1086"/>
        <v>0</v>
      </c>
      <c r="K256" s="12">
        <f t="shared" ref="K256" si="1116">K255</f>
        <v>700</v>
      </c>
      <c r="L256" s="67">
        <f t="shared" si="1087"/>
        <v>0</v>
      </c>
      <c r="M256" s="12">
        <f t="shared" si="1115"/>
        <v>700</v>
      </c>
      <c r="N256" s="67">
        <f t="shared" si="1088"/>
        <v>0</v>
      </c>
      <c r="O256" s="12">
        <f t="shared" si="1115"/>
        <v>550</v>
      </c>
      <c r="P256" s="67">
        <f t="shared" si="1089"/>
        <v>0</v>
      </c>
      <c r="Q256" s="12">
        <f t="shared" si="1115"/>
        <v>550</v>
      </c>
      <c r="R256" s="67">
        <f t="shared" si="1090"/>
        <v>0</v>
      </c>
      <c r="S256" s="12">
        <f t="shared" si="1115"/>
        <v>650</v>
      </c>
      <c r="T256" s="67">
        <f t="shared" si="1091"/>
        <v>0</v>
      </c>
      <c r="U256" s="12">
        <f t="shared" ref="U256" si="1117">U255</f>
        <v>700</v>
      </c>
      <c r="V256" s="67">
        <f t="shared" si="1092"/>
        <v>0</v>
      </c>
      <c r="W256" s="12">
        <f t="shared" si="1115"/>
        <v>700</v>
      </c>
      <c r="X256" s="67">
        <f t="shared" si="1093"/>
        <v>0</v>
      </c>
      <c r="Y256" s="12">
        <f t="shared" si="1115"/>
        <v>100</v>
      </c>
      <c r="Z256" s="67">
        <f t="shared" si="1094"/>
        <v>0</v>
      </c>
      <c r="AA256" s="12">
        <f t="shared" si="1115"/>
        <v>500</v>
      </c>
      <c r="AB256" s="67">
        <f t="shared" si="1095"/>
        <v>0</v>
      </c>
      <c r="AC256" s="12">
        <f>AC255</f>
        <v>350</v>
      </c>
      <c r="AD256" s="67">
        <f t="shared" si="1096"/>
        <v>0</v>
      </c>
      <c r="AE256" s="12">
        <f t="shared" si="1115"/>
        <v>650</v>
      </c>
      <c r="AF256" s="67">
        <f t="shared" si="1097"/>
        <v>0</v>
      </c>
      <c r="AG256" s="12">
        <f t="shared" si="1115"/>
        <v>700</v>
      </c>
      <c r="AH256" s="67">
        <f t="shared" si="1098"/>
        <v>0</v>
      </c>
      <c r="AI256" s="12">
        <f t="shared" ref="AI256" si="1118">AI255</f>
        <v>700</v>
      </c>
      <c r="AJ256" s="67">
        <f t="shared" si="1099"/>
        <v>0</v>
      </c>
      <c r="AK256" s="12">
        <f t="shared" si="1115"/>
        <v>700</v>
      </c>
      <c r="AL256" s="67">
        <f t="shared" si="1100"/>
        <v>0</v>
      </c>
      <c r="AM256" s="12">
        <f t="shared" ref="AM256" si="1119">AM255</f>
        <v>700</v>
      </c>
      <c r="AN256" s="67">
        <f t="shared" si="1101"/>
        <v>0</v>
      </c>
      <c r="AO256" s="12">
        <f t="shared" si="1115"/>
        <v>700</v>
      </c>
      <c r="AP256" s="67">
        <f t="shared" si="1102"/>
        <v>0</v>
      </c>
      <c r="AQ256" s="12">
        <f>AQ255</f>
        <v>700</v>
      </c>
      <c r="AR256" s="67">
        <f t="shared" si="1103"/>
        <v>0</v>
      </c>
      <c r="AS256" s="12">
        <f>AS255</f>
        <v>700</v>
      </c>
      <c r="AT256" s="67">
        <f t="shared" si="1104"/>
        <v>0</v>
      </c>
      <c r="AU256" s="12">
        <f t="shared" ref="AU256" si="1120">AU255</f>
        <v>900</v>
      </c>
      <c r="AV256" s="67">
        <f t="shared" si="1105"/>
        <v>0</v>
      </c>
      <c r="AW256" s="12">
        <f t="shared" si="1115"/>
        <v>900</v>
      </c>
      <c r="AX256" s="67">
        <f t="shared" si="1106"/>
        <v>0</v>
      </c>
      <c r="AY256" s="12">
        <f t="shared" si="1115"/>
        <v>300</v>
      </c>
      <c r="AZ256" s="67">
        <f t="shared" si="1107"/>
        <v>0</v>
      </c>
      <c r="BA256" s="12">
        <f t="shared" si="1115"/>
        <v>300</v>
      </c>
      <c r="BB256" s="67">
        <f t="shared" si="1108"/>
        <v>0</v>
      </c>
      <c r="BC256" s="12">
        <f>BC255</f>
        <v>300</v>
      </c>
      <c r="BD256" s="67">
        <f t="shared" si="1109"/>
        <v>0</v>
      </c>
      <c r="BE256" s="68">
        <f t="shared" si="1049"/>
        <v>2400</v>
      </c>
      <c r="BF256" s="69">
        <f t="shared" si="1083"/>
        <v>0</v>
      </c>
      <c r="BG256" s="11"/>
    </row>
    <row r="257" spans="1:146" outlineLevel="1" x14ac:dyDescent="0.25">
      <c r="A257" s="55" t="s">
        <v>494</v>
      </c>
      <c r="B257" s="19" t="s">
        <v>495</v>
      </c>
      <c r="C257" s="40" t="s">
        <v>483</v>
      </c>
      <c r="D257" s="40"/>
      <c r="E257" s="12">
        <v>0</v>
      </c>
      <c r="F257" s="67">
        <f t="shared" si="1084"/>
        <v>0</v>
      </c>
      <c r="G257" s="12"/>
      <c r="H257" s="67">
        <f t="shared" si="1085"/>
        <v>0</v>
      </c>
      <c r="I257" s="12"/>
      <c r="J257" s="67">
        <f t="shared" si="1086"/>
        <v>0</v>
      </c>
      <c r="K257" s="12"/>
      <c r="L257" s="67">
        <f t="shared" si="1087"/>
        <v>0</v>
      </c>
      <c r="M257" s="12"/>
      <c r="N257" s="67">
        <f t="shared" si="1088"/>
        <v>0</v>
      </c>
      <c r="O257" s="12"/>
      <c r="P257" s="67">
        <f t="shared" si="1089"/>
        <v>0</v>
      </c>
      <c r="Q257" s="12"/>
      <c r="R257" s="67">
        <f t="shared" si="1090"/>
        <v>0</v>
      </c>
      <c r="S257" s="12"/>
      <c r="T257" s="67">
        <f t="shared" si="1091"/>
        <v>0</v>
      </c>
      <c r="U257" s="12"/>
      <c r="V257" s="67">
        <f t="shared" si="1092"/>
        <v>0</v>
      </c>
      <c r="W257" s="12"/>
      <c r="X257" s="67">
        <f t="shared" si="1093"/>
        <v>0</v>
      </c>
      <c r="Y257" s="12"/>
      <c r="Z257" s="67">
        <f t="shared" si="1094"/>
        <v>0</v>
      </c>
      <c r="AA257" s="12"/>
      <c r="AB257" s="67">
        <f t="shared" si="1095"/>
        <v>0</v>
      </c>
      <c r="AC257" s="12"/>
      <c r="AD257" s="67">
        <f t="shared" si="1096"/>
        <v>0</v>
      </c>
      <c r="AE257" s="12"/>
      <c r="AF257" s="67">
        <f t="shared" si="1097"/>
        <v>0</v>
      </c>
      <c r="AG257" s="12"/>
      <c r="AH257" s="67">
        <f t="shared" si="1098"/>
        <v>0</v>
      </c>
      <c r="AI257" s="12"/>
      <c r="AJ257" s="67">
        <f t="shared" si="1099"/>
        <v>0</v>
      </c>
      <c r="AK257" s="12"/>
      <c r="AL257" s="67">
        <f t="shared" si="1100"/>
        <v>0</v>
      </c>
      <c r="AM257" s="12"/>
      <c r="AN257" s="67">
        <f t="shared" si="1101"/>
        <v>0</v>
      </c>
      <c r="AO257" s="12"/>
      <c r="AP257" s="67">
        <f t="shared" si="1102"/>
        <v>0</v>
      </c>
      <c r="AQ257" s="12"/>
      <c r="AR257" s="67">
        <f t="shared" si="1103"/>
        <v>0</v>
      </c>
      <c r="AS257" s="12"/>
      <c r="AT257" s="67">
        <f t="shared" si="1104"/>
        <v>0</v>
      </c>
      <c r="AU257" s="12"/>
      <c r="AV257" s="67">
        <f t="shared" si="1105"/>
        <v>0</v>
      </c>
      <c r="AW257" s="12"/>
      <c r="AX257" s="67">
        <f t="shared" si="1106"/>
        <v>0</v>
      </c>
      <c r="AY257" s="12"/>
      <c r="AZ257" s="67">
        <f t="shared" si="1107"/>
        <v>0</v>
      </c>
      <c r="BA257" s="12"/>
      <c r="BB257" s="67">
        <f t="shared" si="1108"/>
        <v>0</v>
      </c>
      <c r="BC257" s="12"/>
      <c r="BD257" s="67">
        <f t="shared" si="1109"/>
        <v>0</v>
      </c>
      <c r="BE257" s="160">
        <v>1</v>
      </c>
      <c r="BF257" s="69">
        <f>BE257*$D257</f>
        <v>0</v>
      </c>
      <c r="BG257" s="11"/>
    </row>
    <row r="258" spans="1:146" outlineLevel="1" x14ac:dyDescent="0.25">
      <c r="A258" s="55" t="s">
        <v>496</v>
      </c>
      <c r="B258" s="19" t="s">
        <v>497</v>
      </c>
      <c r="C258" s="40" t="s">
        <v>483</v>
      </c>
      <c r="D258" s="40"/>
      <c r="E258" s="12">
        <v>0</v>
      </c>
      <c r="F258" s="67">
        <f t="shared" si="1084"/>
        <v>0</v>
      </c>
      <c r="G258" s="12">
        <f>G255</f>
        <v>600</v>
      </c>
      <c r="H258" s="67">
        <f t="shared" si="1085"/>
        <v>0</v>
      </c>
      <c r="I258" s="12">
        <f t="shared" ref="I258" si="1121">I255</f>
        <v>600</v>
      </c>
      <c r="J258" s="67">
        <f t="shared" si="1086"/>
        <v>0</v>
      </c>
      <c r="K258" s="12">
        <f t="shared" ref="K258" si="1122">K255</f>
        <v>700</v>
      </c>
      <c r="L258" s="67">
        <f t="shared" si="1087"/>
        <v>0</v>
      </c>
      <c r="M258" s="12">
        <f t="shared" ref="M258" si="1123">M255</f>
        <v>700</v>
      </c>
      <c r="N258" s="67">
        <f t="shared" si="1088"/>
        <v>0</v>
      </c>
      <c r="O258" s="12">
        <f t="shared" ref="O258" si="1124">O255</f>
        <v>550</v>
      </c>
      <c r="P258" s="67">
        <f t="shared" si="1089"/>
        <v>0</v>
      </c>
      <c r="Q258" s="12">
        <f t="shared" ref="Q258" si="1125">Q255</f>
        <v>550</v>
      </c>
      <c r="R258" s="67">
        <f t="shared" si="1090"/>
        <v>0</v>
      </c>
      <c r="S258" s="12">
        <f t="shared" ref="S258" si="1126">S255</f>
        <v>650</v>
      </c>
      <c r="T258" s="67">
        <f t="shared" si="1091"/>
        <v>0</v>
      </c>
      <c r="U258" s="12">
        <f t="shared" ref="U258" si="1127">U255</f>
        <v>700</v>
      </c>
      <c r="V258" s="67">
        <f t="shared" si="1092"/>
        <v>0</v>
      </c>
      <c r="W258" s="12">
        <f t="shared" ref="W258" si="1128">W255</f>
        <v>700</v>
      </c>
      <c r="X258" s="67">
        <f t="shared" si="1093"/>
        <v>0</v>
      </c>
      <c r="Y258" s="12">
        <f t="shared" ref="Y258" si="1129">Y255</f>
        <v>100</v>
      </c>
      <c r="Z258" s="67">
        <f t="shared" si="1094"/>
        <v>0</v>
      </c>
      <c r="AA258" s="12">
        <f t="shared" ref="AA258" si="1130">AA255</f>
        <v>500</v>
      </c>
      <c r="AB258" s="67">
        <f t="shared" si="1095"/>
        <v>0</v>
      </c>
      <c r="AC258" s="12">
        <f t="shared" ref="AC258" si="1131">AC255</f>
        <v>350</v>
      </c>
      <c r="AD258" s="67">
        <f t="shared" si="1096"/>
        <v>0</v>
      </c>
      <c r="AE258" s="12">
        <f t="shared" ref="AE258" si="1132">AE255</f>
        <v>650</v>
      </c>
      <c r="AF258" s="67">
        <f t="shared" si="1097"/>
        <v>0</v>
      </c>
      <c r="AG258" s="12">
        <f t="shared" ref="AG258" si="1133">AG255</f>
        <v>700</v>
      </c>
      <c r="AH258" s="67">
        <f t="shared" si="1098"/>
        <v>0</v>
      </c>
      <c r="AI258" s="12">
        <f t="shared" ref="AI258" si="1134">AI255</f>
        <v>700</v>
      </c>
      <c r="AJ258" s="67">
        <f t="shared" si="1099"/>
        <v>0</v>
      </c>
      <c r="AK258" s="12">
        <f t="shared" ref="AK258" si="1135">AK255</f>
        <v>700</v>
      </c>
      <c r="AL258" s="67">
        <f t="shared" si="1100"/>
        <v>0</v>
      </c>
      <c r="AM258" s="12">
        <f t="shared" ref="AM258" si="1136">AM255</f>
        <v>700</v>
      </c>
      <c r="AN258" s="67">
        <f t="shared" si="1101"/>
        <v>0</v>
      </c>
      <c r="AO258" s="12">
        <f t="shared" ref="AO258" si="1137">AO255</f>
        <v>700</v>
      </c>
      <c r="AP258" s="67">
        <f t="shared" si="1102"/>
        <v>0</v>
      </c>
      <c r="AQ258" s="12">
        <f t="shared" ref="AQ258" si="1138">AQ255</f>
        <v>700</v>
      </c>
      <c r="AR258" s="67">
        <f t="shared" si="1103"/>
        <v>0</v>
      </c>
      <c r="AS258" s="12">
        <f t="shared" ref="AS258" si="1139">AS255</f>
        <v>700</v>
      </c>
      <c r="AT258" s="67">
        <f t="shared" si="1104"/>
        <v>0</v>
      </c>
      <c r="AU258" s="12">
        <f t="shared" ref="AU258" si="1140">AU255</f>
        <v>900</v>
      </c>
      <c r="AV258" s="67">
        <f t="shared" si="1105"/>
        <v>0</v>
      </c>
      <c r="AW258" s="12">
        <f t="shared" ref="AW258" si="1141">AW255</f>
        <v>900</v>
      </c>
      <c r="AX258" s="67">
        <f t="shared" si="1106"/>
        <v>0</v>
      </c>
      <c r="AY258" s="12">
        <f t="shared" ref="AY258" si="1142">AY255</f>
        <v>300</v>
      </c>
      <c r="AZ258" s="67">
        <f t="shared" si="1107"/>
        <v>0</v>
      </c>
      <c r="BA258" s="12">
        <f t="shared" ref="BA258" si="1143">BA255</f>
        <v>300</v>
      </c>
      <c r="BB258" s="67">
        <f t="shared" si="1108"/>
        <v>0</v>
      </c>
      <c r="BC258" s="12">
        <f t="shared" ref="BC258" si="1144">BC255</f>
        <v>300</v>
      </c>
      <c r="BD258" s="67">
        <f t="shared" si="1109"/>
        <v>0</v>
      </c>
      <c r="BE258" s="68">
        <f t="shared" si="1049"/>
        <v>14950</v>
      </c>
      <c r="BF258" s="69">
        <f>BE258*$D258</f>
        <v>0</v>
      </c>
      <c r="BG258" s="11"/>
    </row>
    <row r="259" spans="1:146" outlineLevel="1" x14ac:dyDescent="0.25">
      <c r="A259" s="56"/>
      <c r="B259" s="20" t="s">
        <v>498</v>
      </c>
      <c r="C259" s="72"/>
      <c r="D259" s="72"/>
      <c r="E259" s="82"/>
      <c r="F259" s="84">
        <f>SUM(F205:F258)</f>
        <v>0</v>
      </c>
      <c r="G259" s="82"/>
      <c r="H259" s="84">
        <f>SUM(H205:H258)</f>
        <v>0</v>
      </c>
      <c r="I259" s="82"/>
      <c r="J259" s="84">
        <f>SUM(J205:J258)</f>
        <v>0</v>
      </c>
      <c r="K259" s="82"/>
      <c r="L259" s="84">
        <f>SUM(L205:L258)</f>
        <v>0</v>
      </c>
      <c r="M259" s="82"/>
      <c r="N259" s="84">
        <f>SUM(N205:N258)</f>
        <v>0</v>
      </c>
      <c r="O259" s="82"/>
      <c r="P259" s="84">
        <f>SUM(P205:P258)</f>
        <v>0</v>
      </c>
      <c r="Q259" s="82"/>
      <c r="R259" s="84">
        <f>SUM(R205:R258)</f>
        <v>0</v>
      </c>
      <c r="S259" s="82"/>
      <c r="T259" s="84">
        <f>SUM(T205:T258)</f>
        <v>0</v>
      </c>
      <c r="U259" s="82"/>
      <c r="V259" s="84">
        <f>SUM(V205:V258)</f>
        <v>0</v>
      </c>
      <c r="W259" s="82"/>
      <c r="X259" s="84">
        <f>SUM(X205:X258)</f>
        <v>0</v>
      </c>
      <c r="Y259" s="82"/>
      <c r="Z259" s="84">
        <f>SUM(Z205:Z258)</f>
        <v>0</v>
      </c>
      <c r="AA259" s="82"/>
      <c r="AB259" s="84">
        <f>SUM(AB205:AB258)</f>
        <v>0</v>
      </c>
      <c r="AC259" s="82"/>
      <c r="AD259" s="84">
        <f>SUM(AD205:AD258)</f>
        <v>0</v>
      </c>
      <c r="AE259" s="82"/>
      <c r="AF259" s="84">
        <f>SUM(AF205:AF258)</f>
        <v>0</v>
      </c>
      <c r="AG259" s="82"/>
      <c r="AH259" s="84">
        <f>SUM(AH205:AH258)</f>
        <v>0</v>
      </c>
      <c r="AI259" s="82"/>
      <c r="AJ259" s="84">
        <f>SUM(AJ205:AJ258)</f>
        <v>0</v>
      </c>
      <c r="AK259" s="82"/>
      <c r="AL259" s="84">
        <f>SUM(AL205:AL258)</f>
        <v>0</v>
      </c>
      <c r="AM259" s="82"/>
      <c r="AN259" s="84">
        <f>SUM(AN205:AN258)</f>
        <v>0</v>
      </c>
      <c r="AO259" s="82"/>
      <c r="AP259" s="84">
        <f>SUM(AP205:AP258)</f>
        <v>0</v>
      </c>
      <c r="AQ259" s="82"/>
      <c r="AR259" s="84">
        <f>SUM(AR205:AR258)</f>
        <v>0</v>
      </c>
      <c r="AS259" s="82"/>
      <c r="AT259" s="84">
        <f>SUM(AT205:AT258)</f>
        <v>0</v>
      </c>
      <c r="AU259" s="82"/>
      <c r="AV259" s="84">
        <f>SUM(AV205:AV258)</f>
        <v>0</v>
      </c>
      <c r="AW259" s="82"/>
      <c r="AX259" s="84">
        <f>SUM(AX205:AX258)</f>
        <v>0</v>
      </c>
      <c r="AY259" s="82"/>
      <c r="AZ259" s="84">
        <f>SUM(AZ205:AZ258)</f>
        <v>0</v>
      </c>
      <c r="BA259" s="82"/>
      <c r="BB259" s="84">
        <f>SUM(BB205:BB258)</f>
        <v>0</v>
      </c>
      <c r="BC259" s="82"/>
      <c r="BD259" s="84">
        <f>SUM(BD205:BD258)</f>
        <v>0</v>
      </c>
      <c r="BE259" s="6"/>
      <c r="BF259" s="76">
        <f>SUM(BF205:BF258)</f>
        <v>0</v>
      </c>
      <c r="BG259" s="11"/>
    </row>
    <row r="260" spans="1:146" x14ac:dyDescent="0.25">
      <c r="A260" s="55"/>
      <c r="B260" s="19"/>
      <c r="C260" s="40"/>
      <c r="D260" s="40"/>
      <c r="E260" s="12"/>
      <c r="F260" s="13"/>
      <c r="G260" s="12"/>
      <c r="H260" s="13"/>
      <c r="I260" s="12"/>
      <c r="J260" s="13"/>
      <c r="K260" s="12"/>
      <c r="L260" s="13"/>
      <c r="M260" s="12"/>
      <c r="N260" s="13"/>
      <c r="O260" s="12"/>
      <c r="P260" s="13"/>
      <c r="Q260" s="12"/>
      <c r="R260" s="13"/>
      <c r="S260" s="12"/>
      <c r="T260" s="13"/>
      <c r="U260" s="12"/>
      <c r="V260" s="13"/>
      <c r="W260" s="12"/>
      <c r="X260" s="13"/>
      <c r="Y260" s="12"/>
      <c r="Z260" s="13"/>
      <c r="AA260" s="12"/>
      <c r="AB260" s="13"/>
      <c r="AC260" s="12"/>
      <c r="AD260" s="13"/>
      <c r="AE260" s="12"/>
      <c r="AF260" s="13"/>
      <c r="AG260" s="12"/>
      <c r="AH260" s="13"/>
      <c r="AI260" s="12"/>
      <c r="AJ260" s="13"/>
      <c r="AK260" s="12"/>
      <c r="AL260" s="13"/>
      <c r="AM260" s="12"/>
      <c r="AN260" s="13"/>
      <c r="AO260" s="12"/>
      <c r="AP260" s="13"/>
      <c r="AQ260" s="12"/>
      <c r="AR260" s="13"/>
      <c r="AS260" s="12"/>
      <c r="AT260" s="13"/>
      <c r="AU260" s="12"/>
      <c r="AV260" s="13"/>
      <c r="AW260" s="12"/>
      <c r="AX260" s="13"/>
      <c r="AY260" s="12"/>
      <c r="AZ260" s="13"/>
      <c r="BA260" s="12"/>
      <c r="BB260" s="13"/>
      <c r="BC260" s="12"/>
      <c r="BD260" s="13"/>
      <c r="BE260" s="68"/>
      <c r="BF260" s="69"/>
      <c r="BG260" s="11"/>
    </row>
    <row r="261" spans="1:146" outlineLevel="1" x14ac:dyDescent="0.25">
      <c r="A261" s="53">
        <v>9</v>
      </c>
      <c r="B261" s="18" t="s">
        <v>499</v>
      </c>
      <c r="C261" s="1"/>
      <c r="D261" s="1"/>
      <c r="E261" s="2"/>
      <c r="F261" s="6"/>
      <c r="G261" s="2"/>
      <c r="H261" s="6"/>
      <c r="I261" s="2"/>
      <c r="J261" s="6"/>
      <c r="K261" s="2"/>
      <c r="L261" s="6"/>
      <c r="M261" s="2"/>
      <c r="N261" s="6"/>
      <c r="O261" s="2"/>
      <c r="P261" s="6"/>
      <c r="Q261" s="2"/>
      <c r="R261" s="6"/>
      <c r="S261" s="2"/>
      <c r="T261" s="6"/>
      <c r="U261" s="2"/>
      <c r="V261" s="6"/>
      <c r="W261" s="2"/>
      <c r="X261" s="6"/>
      <c r="Y261" s="2"/>
      <c r="Z261" s="6"/>
      <c r="AA261" s="2"/>
      <c r="AB261" s="6"/>
      <c r="AC261" s="2"/>
      <c r="AD261" s="6"/>
      <c r="AE261" s="2"/>
      <c r="AF261" s="6"/>
      <c r="AG261" s="2"/>
      <c r="AH261" s="6"/>
      <c r="AI261" s="2"/>
      <c r="AJ261" s="6"/>
      <c r="AK261" s="2"/>
      <c r="AL261" s="6"/>
      <c r="AM261" s="2"/>
      <c r="AN261" s="6"/>
      <c r="AO261" s="2"/>
      <c r="AP261" s="6"/>
      <c r="AQ261" s="2"/>
      <c r="AR261" s="6"/>
      <c r="AS261" s="2"/>
      <c r="AT261" s="6"/>
      <c r="AU261" s="2"/>
      <c r="AV261" s="6"/>
      <c r="AW261" s="2"/>
      <c r="AX261" s="6"/>
      <c r="AY261" s="2"/>
      <c r="AZ261" s="6"/>
      <c r="BA261" s="2"/>
      <c r="BB261" s="6"/>
      <c r="BC261" s="2"/>
      <c r="BD261" s="6"/>
      <c r="BE261" s="6"/>
      <c r="BF261" s="49"/>
      <c r="BG261" s="11"/>
    </row>
    <row r="262" spans="1:146" ht="15.75" customHeight="1" outlineLevel="1" x14ac:dyDescent="0.25">
      <c r="A262" s="54" t="s">
        <v>500</v>
      </c>
      <c r="B262" s="26" t="s">
        <v>109</v>
      </c>
      <c r="C262" s="40"/>
      <c r="D262" s="40"/>
      <c r="E262" s="12"/>
      <c r="F262" s="67"/>
      <c r="G262" s="12"/>
      <c r="H262" s="67"/>
      <c r="I262" s="12"/>
      <c r="J262" s="67"/>
      <c r="K262" s="12"/>
      <c r="L262" s="67"/>
      <c r="M262" s="12"/>
      <c r="N262" s="67"/>
      <c r="O262" s="12"/>
      <c r="P262" s="67"/>
      <c r="Q262" s="12"/>
      <c r="R262" s="67"/>
      <c r="S262" s="12"/>
      <c r="T262" s="67"/>
      <c r="U262" s="12"/>
      <c r="V262" s="67"/>
      <c r="W262" s="12"/>
      <c r="X262" s="67"/>
      <c r="Y262" s="12"/>
      <c r="Z262" s="67"/>
      <c r="AA262" s="12"/>
      <c r="AB262" s="67"/>
      <c r="AC262" s="12"/>
      <c r="AD262" s="67"/>
      <c r="AE262" s="12"/>
      <c r="AF262" s="67"/>
      <c r="AG262" s="12"/>
      <c r="AH262" s="67"/>
      <c r="AI262" s="12"/>
      <c r="AJ262" s="67"/>
      <c r="AK262" s="12"/>
      <c r="AL262" s="67"/>
      <c r="AM262" s="12"/>
      <c r="AN262" s="67"/>
      <c r="AO262" s="12"/>
      <c r="AP262" s="67"/>
      <c r="AQ262" s="12"/>
      <c r="AR262" s="67"/>
      <c r="AS262" s="12"/>
      <c r="AT262" s="67"/>
      <c r="AU262" s="12"/>
      <c r="AV262" s="67"/>
      <c r="AW262" s="12"/>
      <c r="AX262" s="67"/>
      <c r="AY262" s="12"/>
      <c r="AZ262" s="67"/>
      <c r="BA262" s="12"/>
      <c r="BB262" s="67"/>
      <c r="BC262" s="12"/>
      <c r="BD262" s="67"/>
      <c r="BE262" s="68"/>
      <c r="BF262" s="69"/>
      <c r="BG262" s="11"/>
    </row>
    <row r="263" spans="1:146" ht="24" customHeight="1" outlineLevel="1" x14ac:dyDescent="0.25">
      <c r="A263" s="55" t="s">
        <v>501</v>
      </c>
      <c r="B263" s="19" t="s">
        <v>502</v>
      </c>
      <c r="C263" s="40" t="s">
        <v>63</v>
      </c>
      <c r="D263" s="40"/>
      <c r="E263" s="12">
        <v>1</v>
      </c>
      <c r="F263" s="67">
        <f t="shared" ref="F263:F265" si="1145">E263*$D263</f>
        <v>0</v>
      </c>
      <c r="G263" s="12">
        <v>0</v>
      </c>
      <c r="H263" s="67">
        <f t="shared" ref="H263:H265" si="1146">G263*$D263</f>
        <v>0</v>
      </c>
      <c r="I263" s="12">
        <v>0</v>
      </c>
      <c r="J263" s="67">
        <f t="shared" ref="J263" si="1147">I263*$D263</f>
        <v>0</v>
      </c>
      <c r="K263" s="12">
        <v>0</v>
      </c>
      <c r="L263" s="67">
        <f t="shared" ref="L263" si="1148">K263*$D263</f>
        <v>0</v>
      </c>
      <c r="M263" s="12">
        <v>0</v>
      </c>
      <c r="N263" s="67">
        <f t="shared" ref="N263" si="1149">M263*$D263</f>
        <v>0</v>
      </c>
      <c r="O263" s="12">
        <v>0</v>
      </c>
      <c r="P263" s="67">
        <f t="shared" ref="P263" si="1150">O263*$D263</f>
        <v>0</v>
      </c>
      <c r="Q263" s="12">
        <v>0</v>
      </c>
      <c r="R263" s="67">
        <f t="shared" ref="R263" si="1151">Q263*$D263</f>
        <v>0</v>
      </c>
      <c r="S263" s="12">
        <v>0</v>
      </c>
      <c r="T263" s="67">
        <f t="shared" ref="T263" si="1152">S263*$D263</f>
        <v>0</v>
      </c>
      <c r="U263" s="12">
        <v>0</v>
      </c>
      <c r="V263" s="67">
        <f t="shared" ref="V263" si="1153">U263*$D263</f>
        <v>0</v>
      </c>
      <c r="W263" s="12">
        <v>0</v>
      </c>
      <c r="X263" s="67">
        <f t="shared" ref="X263" si="1154">W263*$D263</f>
        <v>0</v>
      </c>
      <c r="Y263" s="12">
        <v>0</v>
      </c>
      <c r="Z263" s="67">
        <f t="shared" ref="Z263" si="1155">Y263*$D263</f>
        <v>0</v>
      </c>
      <c r="AA263" s="12">
        <v>0</v>
      </c>
      <c r="AB263" s="67">
        <f t="shared" ref="AB263" si="1156">AA263*$D263</f>
        <v>0</v>
      </c>
      <c r="AC263" s="12">
        <v>0</v>
      </c>
      <c r="AD263" s="67">
        <f t="shared" ref="AD263" si="1157">AC263*$D263</f>
        <v>0</v>
      </c>
      <c r="AE263" s="12">
        <v>0</v>
      </c>
      <c r="AF263" s="67">
        <f t="shared" ref="AF263" si="1158">AE263*$D263</f>
        <v>0</v>
      </c>
      <c r="AG263" s="12">
        <v>0</v>
      </c>
      <c r="AH263" s="67">
        <f t="shared" ref="AH263" si="1159">AG263*$D263</f>
        <v>0</v>
      </c>
      <c r="AI263" s="12">
        <v>0</v>
      </c>
      <c r="AJ263" s="67">
        <f t="shared" ref="AJ263" si="1160">AI263*$D263</f>
        <v>0</v>
      </c>
      <c r="AK263" s="12">
        <v>0</v>
      </c>
      <c r="AL263" s="67">
        <f t="shared" ref="AL263" si="1161">AK263*$D263</f>
        <v>0</v>
      </c>
      <c r="AM263" s="12">
        <v>0</v>
      </c>
      <c r="AN263" s="67">
        <f t="shared" ref="AN263" si="1162">AM263*$D263</f>
        <v>0</v>
      </c>
      <c r="AO263" s="12">
        <v>0</v>
      </c>
      <c r="AP263" s="67">
        <f t="shared" ref="AP263" si="1163">AO263*$D263</f>
        <v>0</v>
      </c>
      <c r="AQ263" s="12">
        <v>0</v>
      </c>
      <c r="AR263" s="67">
        <f t="shared" ref="AR263" si="1164">AQ263*$D263</f>
        <v>0</v>
      </c>
      <c r="AS263" s="12">
        <v>0</v>
      </c>
      <c r="AT263" s="67">
        <f t="shared" ref="AT263" si="1165">AS263*$D263</f>
        <v>0</v>
      </c>
      <c r="AU263" s="12">
        <v>0</v>
      </c>
      <c r="AV263" s="67">
        <f t="shared" ref="AV263" si="1166">AU263*$D263</f>
        <v>0</v>
      </c>
      <c r="AW263" s="12">
        <v>0</v>
      </c>
      <c r="AX263" s="67">
        <f t="shared" ref="AX263" si="1167">AW263*$D263</f>
        <v>0</v>
      </c>
      <c r="AY263" s="12">
        <v>0</v>
      </c>
      <c r="AZ263" s="67">
        <f t="shared" ref="AZ263" si="1168">AY263*$D263</f>
        <v>0</v>
      </c>
      <c r="BA263" s="12">
        <v>0</v>
      </c>
      <c r="BB263" s="67">
        <f t="shared" ref="BB263" si="1169">BA263*$D263</f>
        <v>0</v>
      </c>
      <c r="BC263" s="12">
        <v>0</v>
      </c>
      <c r="BD263" s="67">
        <f t="shared" ref="BD263:BD265" si="1170">BC263*$D263</f>
        <v>0</v>
      </c>
      <c r="BE263" s="160">
        <v>1</v>
      </c>
      <c r="BF263" s="69">
        <f t="shared" ref="BF263:BF264" si="1171">BE263*$D263</f>
        <v>0</v>
      </c>
      <c r="BG263" s="11"/>
    </row>
    <row r="264" spans="1:146" ht="15.75" customHeight="1" outlineLevel="1" x14ac:dyDescent="0.25">
      <c r="A264" s="55" t="s">
        <v>503</v>
      </c>
      <c r="B264" s="19" t="s">
        <v>504</v>
      </c>
      <c r="C264" s="40" t="s">
        <v>112</v>
      </c>
      <c r="D264" s="40"/>
      <c r="E264" s="12">
        <v>0</v>
      </c>
      <c r="F264" s="67">
        <f t="shared" si="1145"/>
        <v>0</v>
      </c>
      <c r="G264" s="12">
        <v>1</v>
      </c>
      <c r="H264" s="67">
        <f t="shared" si="1146"/>
        <v>0</v>
      </c>
      <c r="I264" s="12">
        <v>1</v>
      </c>
      <c r="J264" s="67">
        <f>I264*$D264</f>
        <v>0</v>
      </c>
      <c r="K264" s="12">
        <v>1</v>
      </c>
      <c r="L264" s="67">
        <f>K264*$D264</f>
        <v>0</v>
      </c>
      <c r="M264" s="12">
        <v>1</v>
      </c>
      <c r="N264" s="67">
        <f>M264*$D264</f>
        <v>0</v>
      </c>
      <c r="O264" s="12">
        <v>1</v>
      </c>
      <c r="P264" s="67">
        <f>O264*$D264</f>
        <v>0</v>
      </c>
      <c r="Q264" s="12">
        <v>1</v>
      </c>
      <c r="R264" s="67">
        <f>Q264*$D264</f>
        <v>0</v>
      </c>
      <c r="S264" s="12">
        <v>1</v>
      </c>
      <c r="T264" s="67">
        <f>S264*$D264</f>
        <v>0</v>
      </c>
      <c r="U264" s="12">
        <v>1</v>
      </c>
      <c r="V264" s="67">
        <f>U264*$D264</f>
        <v>0</v>
      </c>
      <c r="W264" s="12">
        <v>1</v>
      </c>
      <c r="X264" s="67">
        <f>W264*$D264</f>
        <v>0</v>
      </c>
      <c r="Y264" s="12">
        <v>1</v>
      </c>
      <c r="Z264" s="67">
        <f>Y264*$D264</f>
        <v>0</v>
      </c>
      <c r="AA264" s="12">
        <v>1</v>
      </c>
      <c r="AB264" s="67">
        <f>AA264*$D264</f>
        <v>0</v>
      </c>
      <c r="AC264" s="12">
        <v>1</v>
      </c>
      <c r="AD264" s="67">
        <f>AC264*$D264</f>
        <v>0</v>
      </c>
      <c r="AE264" s="12">
        <v>1</v>
      </c>
      <c r="AF264" s="67">
        <f>AE264*$D264</f>
        <v>0</v>
      </c>
      <c r="AG264" s="12">
        <v>1</v>
      </c>
      <c r="AH264" s="67">
        <f>AG264*$D264</f>
        <v>0</v>
      </c>
      <c r="AI264" s="12">
        <v>1</v>
      </c>
      <c r="AJ264" s="67">
        <f>AI264*$D264</f>
        <v>0</v>
      </c>
      <c r="AK264" s="12">
        <v>1</v>
      </c>
      <c r="AL264" s="67">
        <f>AK264*$D264</f>
        <v>0</v>
      </c>
      <c r="AM264" s="12">
        <v>1</v>
      </c>
      <c r="AN264" s="67">
        <f>AM264*$D264</f>
        <v>0</v>
      </c>
      <c r="AO264" s="12">
        <v>1</v>
      </c>
      <c r="AP264" s="67">
        <f>AO264*$D264</f>
        <v>0</v>
      </c>
      <c r="AQ264" s="12">
        <v>1</v>
      </c>
      <c r="AR264" s="67">
        <f>AQ264*$D264</f>
        <v>0</v>
      </c>
      <c r="AS264" s="12">
        <v>1</v>
      </c>
      <c r="AT264" s="67">
        <f>AS264*$D264</f>
        <v>0</v>
      </c>
      <c r="AU264" s="12">
        <v>1</v>
      </c>
      <c r="AV264" s="67">
        <f>AU264*$D264</f>
        <v>0</v>
      </c>
      <c r="AW264" s="12">
        <v>1</v>
      </c>
      <c r="AX264" s="67">
        <f>AW264*$D264</f>
        <v>0</v>
      </c>
      <c r="AY264" s="12">
        <v>1</v>
      </c>
      <c r="AZ264" s="67">
        <f>AY264*$D264</f>
        <v>0</v>
      </c>
      <c r="BA264" s="12">
        <v>1</v>
      </c>
      <c r="BB264" s="67">
        <f>BA264*$D264</f>
        <v>0</v>
      </c>
      <c r="BC264" s="12">
        <v>1</v>
      </c>
      <c r="BD264" s="67">
        <f t="shared" si="1170"/>
        <v>0</v>
      </c>
      <c r="BE264" s="160">
        <v>1</v>
      </c>
      <c r="BF264" s="69">
        <f t="shared" si="1171"/>
        <v>0</v>
      </c>
      <c r="BG264" s="11"/>
    </row>
    <row r="265" spans="1:146" s="127" customFormat="1" outlineLevel="1" x14ac:dyDescent="0.25">
      <c r="A265" s="55" t="s">
        <v>505</v>
      </c>
      <c r="B265" s="19" t="s">
        <v>506</v>
      </c>
      <c r="C265" s="40" t="s">
        <v>112</v>
      </c>
      <c r="D265" s="40"/>
      <c r="E265" s="12">
        <v>0</v>
      </c>
      <c r="F265" s="125">
        <f t="shared" si="1145"/>
        <v>0</v>
      </c>
      <c r="G265" s="12">
        <v>0</v>
      </c>
      <c r="H265" s="125">
        <f t="shared" si="1146"/>
        <v>0</v>
      </c>
      <c r="I265" s="12">
        <v>0</v>
      </c>
      <c r="J265" s="125">
        <f t="shared" ref="J265" si="1172">I265*$D265</f>
        <v>0</v>
      </c>
      <c r="K265" s="12">
        <v>0</v>
      </c>
      <c r="L265" s="125">
        <f t="shared" ref="L265" si="1173">K265*$D265</f>
        <v>0</v>
      </c>
      <c r="M265" s="12">
        <v>0</v>
      </c>
      <c r="N265" s="125">
        <f t="shared" ref="N265" si="1174">M265*$D265</f>
        <v>0</v>
      </c>
      <c r="O265" s="12">
        <v>0</v>
      </c>
      <c r="P265" s="125">
        <f t="shared" ref="P265" si="1175">O265*$D265</f>
        <v>0</v>
      </c>
      <c r="Q265" s="12">
        <v>0</v>
      </c>
      <c r="R265" s="125">
        <f t="shared" ref="R265" si="1176">Q265*$D265</f>
        <v>0</v>
      </c>
      <c r="S265" s="12">
        <v>0</v>
      </c>
      <c r="T265" s="125">
        <f t="shared" ref="T265" si="1177">S265*$D265</f>
        <v>0</v>
      </c>
      <c r="U265" s="12">
        <v>0</v>
      </c>
      <c r="V265" s="125">
        <f t="shared" ref="V265" si="1178">U265*$D265</f>
        <v>0</v>
      </c>
      <c r="W265" s="12">
        <v>0</v>
      </c>
      <c r="X265" s="125">
        <f t="shared" ref="X265" si="1179">W265*$D265</f>
        <v>0</v>
      </c>
      <c r="Y265" s="12">
        <v>0</v>
      </c>
      <c r="Z265" s="125">
        <f t="shared" ref="Z265" si="1180">Y265*$D265</f>
        <v>0</v>
      </c>
      <c r="AA265" s="12">
        <v>0</v>
      </c>
      <c r="AB265" s="125">
        <f t="shared" ref="AB265" si="1181">AA265*$D265</f>
        <v>0</v>
      </c>
      <c r="AC265" s="12">
        <v>0</v>
      </c>
      <c r="AD265" s="125">
        <f t="shared" ref="AD265" si="1182">AC265*$D265</f>
        <v>0</v>
      </c>
      <c r="AE265" s="12">
        <v>1</v>
      </c>
      <c r="AF265" s="125">
        <f t="shared" ref="AF265" si="1183">AE265*$D265</f>
        <v>0</v>
      </c>
      <c r="AG265" s="12">
        <v>0</v>
      </c>
      <c r="AH265" s="125">
        <f t="shared" ref="AH265" si="1184">AG265*$D265</f>
        <v>0</v>
      </c>
      <c r="AI265" s="12">
        <v>0</v>
      </c>
      <c r="AJ265" s="125">
        <f t="shared" ref="AJ265" si="1185">AI265*$D265</f>
        <v>0</v>
      </c>
      <c r="AK265" s="12">
        <v>0</v>
      </c>
      <c r="AL265" s="125">
        <f t="shared" ref="AL265" si="1186">AK265*$D265</f>
        <v>0</v>
      </c>
      <c r="AM265" s="12">
        <v>0</v>
      </c>
      <c r="AN265" s="125">
        <f t="shared" ref="AN265" si="1187">AM265*$D265</f>
        <v>0</v>
      </c>
      <c r="AO265" s="12">
        <v>1</v>
      </c>
      <c r="AP265" s="125">
        <f t="shared" ref="AP265" si="1188">AO265*$D265</f>
        <v>0</v>
      </c>
      <c r="AQ265" s="12">
        <v>0</v>
      </c>
      <c r="AR265" s="125">
        <f t="shared" ref="AR265" si="1189">AQ265*$D265</f>
        <v>0</v>
      </c>
      <c r="AS265" s="12">
        <v>0</v>
      </c>
      <c r="AT265" s="125">
        <f t="shared" ref="AT265" si="1190">AS265*$D265</f>
        <v>0</v>
      </c>
      <c r="AU265" s="12">
        <v>1</v>
      </c>
      <c r="AV265" s="125">
        <f t="shared" ref="AV265" si="1191">AU265*$D265</f>
        <v>0</v>
      </c>
      <c r="AW265" s="12">
        <v>0</v>
      </c>
      <c r="AX265" s="125">
        <f t="shared" ref="AX265" si="1192">AW265*$D265</f>
        <v>0</v>
      </c>
      <c r="AY265" s="12">
        <v>1</v>
      </c>
      <c r="AZ265" s="125">
        <f t="shared" ref="AZ265" si="1193">AY265*$D265</f>
        <v>0</v>
      </c>
      <c r="BA265" s="12">
        <v>0</v>
      </c>
      <c r="BB265" s="125">
        <f t="shared" ref="BB265" si="1194">BA265*$D265</f>
        <v>0</v>
      </c>
      <c r="BC265" s="12">
        <v>0</v>
      </c>
      <c r="BD265" s="125">
        <f t="shared" si="1170"/>
        <v>0</v>
      </c>
      <c r="BE265" s="160">
        <v>1</v>
      </c>
      <c r="BF265" s="126">
        <f>BE265*$D265</f>
        <v>0</v>
      </c>
      <c r="BG265" s="11"/>
      <c r="BH265" s="124"/>
      <c r="BJ265" s="124"/>
      <c r="BL265" s="124"/>
      <c r="BN265" s="124"/>
      <c r="BP265" s="124"/>
      <c r="BR265" s="124"/>
      <c r="BT265" s="124"/>
      <c r="BV265" s="124"/>
      <c r="BX265" s="124"/>
      <c r="BZ265" s="124"/>
      <c r="CB265" s="124"/>
      <c r="CD265" s="124"/>
      <c r="CF265" s="124"/>
      <c r="CH265" s="124"/>
      <c r="CJ265" s="124"/>
      <c r="CL265" s="124"/>
      <c r="CN265" s="124"/>
      <c r="CP265" s="124"/>
      <c r="CR265" s="124"/>
      <c r="CT265" s="124"/>
      <c r="CV265" s="124"/>
      <c r="CX265" s="124"/>
      <c r="CZ265" s="124"/>
      <c r="DB265" s="124"/>
      <c r="DD265" s="124"/>
      <c r="DF265" s="124"/>
      <c r="DH265" s="124"/>
      <c r="DJ265" s="124"/>
      <c r="DL265" s="124"/>
      <c r="DN265" s="124"/>
      <c r="DP265" s="124"/>
      <c r="DR265" s="124"/>
      <c r="DT265" s="124"/>
      <c r="DV265" s="124"/>
      <c r="DX265" s="124"/>
      <c r="DZ265" s="124"/>
      <c r="EB265" s="124"/>
      <c r="ED265" s="124"/>
      <c r="EF265" s="124"/>
      <c r="EH265" s="124"/>
      <c r="EJ265" s="124"/>
      <c r="EL265" s="124"/>
      <c r="EN265" s="124"/>
      <c r="EO265" s="124"/>
      <c r="EP265" s="124"/>
    </row>
    <row r="266" spans="1:146" s="127" customFormat="1" outlineLevel="1" x14ac:dyDescent="0.25">
      <c r="A266" s="55" t="s">
        <v>507</v>
      </c>
      <c r="B266" s="19" t="s">
        <v>508</v>
      </c>
      <c r="C266" s="40" t="s">
        <v>112</v>
      </c>
      <c r="D266" s="40"/>
      <c r="E266" s="12">
        <v>10</v>
      </c>
      <c r="F266" s="125">
        <f t="shared" ref="F266" si="1195">E266*$D266</f>
        <v>0</v>
      </c>
      <c r="G266" s="12">
        <v>10</v>
      </c>
      <c r="H266" s="125">
        <f t="shared" ref="H266" si="1196">G266*$D266</f>
        <v>0</v>
      </c>
      <c r="I266" s="12">
        <v>10</v>
      </c>
      <c r="J266" s="125">
        <f t="shared" ref="J266" si="1197">I266*$D266</f>
        <v>0</v>
      </c>
      <c r="K266" s="12">
        <v>10</v>
      </c>
      <c r="L266" s="125">
        <f t="shared" ref="L266" si="1198">K266*$D266</f>
        <v>0</v>
      </c>
      <c r="M266" s="12">
        <v>10</v>
      </c>
      <c r="N266" s="125">
        <f t="shared" ref="N266" si="1199">M266*$D266</f>
        <v>0</v>
      </c>
      <c r="O266" s="12">
        <v>10</v>
      </c>
      <c r="P266" s="125">
        <f t="shared" ref="P266" si="1200">O266*$D266</f>
        <v>0</v>
      </c>
      <c r="Q266" s="12">
        <v>10</v>
      </c>
      <c r="R266" s="125">
        <f t="shared" ref="R266" si="1201">Q266*$D266</f>
        <v>0</v>
      </c>
      <c r="S266" s="12">
        <v>10</v>
      </c>
      <c r="T266" s="125">
        <f t="shared" ref="T266" si="1202">S266*$D266</f>
        <v>0</v>
      </c>
      <c r="U266" s="12">
        <v>10</v>
      </c>
      <c r="V266" s="125">
        <f t="shared" ref="V266" si="1203">U266*$D266</f>
        <v>0</v>
      </c>
      <c r="W266" s="12">
        <v>10</v>
      </c>
      <c r="X266" s="125">
        <f t="shared" ref="X266" si="1204">W266*$D266</f>
        <v>0</v>
      </c>
      <c r="Y266" s="12">
        <v>10</v>
      </c>
      <c r="Z266" s="125">
        <f t="shared" ref="Z266" si="1205">Y266*$D266</f>
        <v>0</v>
      </c>
      <c r="AA266" s="12">
        <v>10</v>
      </c>
      <c r="AB266" s="125">
        <f t="shared" ref="AB266" si="1206">AA266*$D266</f>
        <v>0</v>
      </c>
      <c r="AC266" s="12">
        <v>10</v>
      </c>
      <c r="AD266" s="125">
        <f t="shared" ref="AD266" si="1207">AC266*$D266</f>
        <v>0</v>
      </c>
      <c r="AE266" s="12">
        <v>10</v>
      </c>
      <c r="AF266" s="125">
        <f t="shared" ref="AF266" si="1208">AE266*$D266</f>
        <v>0</v>
      </c>
      <c r="AG266" s="12">
        <v>10</v>
      </c>
      <c r="AH266" s="125">
        <f t="shared" ref="AH266" si="1209">AG266*$D266</f>
        <v>0</v>
      </c>
      <c r="AI266" s="12">
        <v>10</v>
      </c>
      <c r="AJ266" s="125">
        <f t="shared" ref="AJ266" si="1210">AI266*$D266</f>
        <v>0</v>
      </c>
      <c r="AK266" s="12">
        <v>10</v>
      </c>
      <c r="AL266" s="125">
        <f t="shared" ref="AL266" si="1211">AK266*$D266</f>
        <v>0</v>
      </c>
      <c r="AM266" s="12">
        <v>10</v>
      </c>
      <c r="AN266" s="125">
        <f t="shared" ref="AN266" si="1212">AM266*$D266</f>
        <v>0</v>
      </c>
      <c r="AO266" s="12">
        <v>10</v>
      </c>
      <c r="AP266" s="125">
        <f t="shared" ref="AP266" si="1213">AO266*$D266</f>
        <v>0</v>
      </c>
      <c r="AQ266" s="12">
        <v>10</v>
      </c>
      <c r="AR266" s="125">
        <f t="shared" ref="AR266" si="1214">AQ266*$D266</f>
        <v>0</v>
      </c>
      <c r="AS266" s="12">
        <v>10</v>
      </c>
      <c r="AT266" s="125">
        <f t="shared" ref="AT266" si="1215">AS266*$D266</f>
        <v>0</v>
      </c>
      <c r="AU266" s="12">
        <v>10</v>
      </c>
      <c r="AV266" s="125">
        <f t="shared" ref="AV266" si="1216">AU266*$D266</f>
        <v>0</v>
      </c>
      <c r="AW266" s="12">
        <v>10</v>
      </c>
      <c r="AX266" s="125">
        <f t="shared" ref="AX266" si="1217">AW266*$D266</f>
        <v>0</v>
      </c>
      <c r="AY266" s="12">
        <v>10</v>
      </c>
      <c r="AZ266" s="125">
        <f t="shared" ref="AZ266" si="1218">AY266*$D266</f>
        <v>0</v>
      </c>
      <c r="BA266" s="12">
        <v>10</v>
      </c>
      <c r="BB266" s="125">
        <f t="shared" ref="BB266" si="1219">BA266*$D266</f>
        <v>0</v>
      </c>
      <c r="BC266" s="12">
        <v>10</v>
      </c>
      <c r="BD266" s="125">
        <f t="shared" ref="BD266" si="1220">BC266*$D266</f>
        <v>0</v>
      </c>
      <c r="BE266" s="68">
        <f t="shared" ref="BE266:BE293" si="1221">SUM(G263,I263,M263,O263,Q263,S263,W263,AA263,AC263,AE263,AG263,AK263,AO263,AS263,AW263,AY263,BA263,BC263,Y263,AQ263,AU263,AM263,AI263,U263,K263,E263)</f>
        <v>1</v>
      </c>
      <c r="BF266" s="126">
        <f t="shared" ref="BF266:BF274" si="1222">BE266*$D266</f>
        <v>0</v>
      </c>
      <c r="BG266" s="11"/>
      <c r="BH266" s="124"/>
      <c r="BJ266" s="124"/>
      <c r="BL266" s="124"/>
      <c r="BN266" s="124"/>
      <c r="BP266" s="124"/>
      <c r="BR266" s="124"/>
      <c r="BT266" s="124"/>
      <c r="BV266" s="124"/>
      <c r="BX266" s="124"/>
      <c r="BZ266" s="124"/>
      <c r="CB266" s="124"/>
      <c r="CD266" s="124"/>
      <c r="CF266" s="124"/>
      <c r="CH266" s="124"/>
      <c r="CJ266" s="124"/>
      <c r="CL266" s="124"/>
      <c r="CN266" s="124"/>
      <c r="CP266" s="124"/>
      <c r="CR266" s="124"/>
      <c r="CT266" s="124"/>
      <c r="CV266" s="124"/>
      <c r="CX266" s="124"/>
      <c r="CZ266" s="124"/>
      <c r="DB266" s="124"/>
      <c r="DD266" s="124"/>
      <c r="DF266" s="124"/>
      <c r="DH266" s="124"/>
      <c r="DJ266" s="124"/>
      <c r="DL266" s="124"/>
      <c r="DN266" s="124"/>
      <c r="DP266" s="124"/>
      <c r="DR266" s="124"/>
      <c r="DT266" s="124"/>
      <c r="DV266" s="124"/>
      <c r="DX266" s="124"/>
      <c r="DZ266" s="124"/>
      <c r="EB266" s="124"/>
      <c r="ED266" s="124"/>
      <c r="EF266" s="124"/>
      <c r="EH266" s="124"/>
      <c r="EJ266" s="124"/>
      <c r="EL266" s="124"/>
      <c r="EN266" s="124"/>
      <c r="EO266" s="124"/>
      <c r="EP266" s="124"/>
    </row>
    <row r="267" spans="1:146" s="127" customFormat="1" outlineLevel="1" x14ac:dyDescent="0.25">
      <c r="A267" s="55" t="s">
        <v>509</v>
      </c>
      <c r="B267" s="19" t="s">
        <v>510</v>
      </c>
      <c r="C267" s="40" t="s">
        <v>112</v>
      </c>
      <c r="D267" s="40"/>
      <c r="E267" s="12">
        <v>0</v>
      </c>
      <c r="F267" s="125">
        <f t="shared" ref="F267" si="1223">E267*$D267</f>
        <v>0</v>
      </c>
      <c r="G267" s="12">
        <v>0</v>
      </c>
      <c r="H267" s="125">
        <f t="shared" ref="H267" si="1224">G267*$D267</f>
        <v>0</v>
      </c>
      <c r="I267" s="12">
        <v>0</v>
      </c>
      <c r="J267" s="125">
        <f t="shared" ref="J267" si="1225">I267*$D267</f>
        <v>0</v>
      </c>
      <c r="K267" s="12">
        <v>0</v>
      </c>
      <c r="L267" s="125">
        <f t="shared" ref="L267" si="1226">K267*$D267</f>
        <v>0</v>
      </c>
      <c r="M267" s="12">
        <v>0</v>
      </c>
      <c r="N267" s="125">
        <f t="shared" ref="N267" si="1227">M267*$D267</f>
        <v>0</v>
      </c>
      <c r="O267" s="12">
        <v>0</v>
      </c>
      <c r="P267" s="125">
        <f t="shared" ref="P267" si="1228">O267*$D267</f>
        <v>0</v>
      </c>
      <c r="Q267" s="12">
        <v>0</v>
      </c>
      <c r="R267" s="125">
        <f t="shared" ref="R267" si="1229">Q267*$D267</f>
        <v>0</v>
      </c>
      <c r="S267" s="12">
        <v>0</v>
      </c>
      <c r="T267" s="125">
        <f t="shared" ref="T267" si="1230">S267*$D267</f>
        <v>0</v>
      </c>
      <c r="U267" s="12">
        <v>0</v>
      </c>
      <c r="V267" s="125">
        <f t="shared" ref="V267" si="1231">U267*$D267</f>
        <v>0</v>
      </c>
      <c r="W267" s="12">
        <v>0</v>
      </c>
      <c r="X267" s="125">
        <f t="shared" ref="X267" si="1232">W267*$D267</f>
        <v>0</v>
      </c>
      <c r="Y267" s="12">
        <v>0</v>
      </c>
      <c r="Z267" s="125">
        <f t="shared" ref="Z267" si="1233">Y267*$D267</f>
        <v>0</v>
      </c>
      <c r="AA267" s="12">
        <v>0</v>
      </c>
      <c r="AB267" s="125">
        <f t="shared" ref="AB267" si="1234">AA267*$D267</f>
        <v>0</v>
      </c>
      <c r="AC267" s="12">
        <v>0</v>
      </c>
      <c r="AD267" s="125">
        <f t="shared" ref="AD267" si="1235">AC267*$D267</f>
        <v>0</v>
      </c>
      <c r="AE267" s="12">
        <v>0</v>
      </c>
      <c r="AF267" s="125">
        <f t="shared" ref="AF267" si="1236">AE267*$D267</f>
        <v>0</v>
      </c>
      <c r="AG267" s="12">
        <v>0</v>
      </c>
      <c r="AH267" s="125">
        <f t="shared" ref="AH267" si="1237">AG267*$D267</f>
        <v>0</v>
      </c>
      <c r="AI267" s="12">
        <v>0</v>
      </c>
      <c r="AJ267" s="125">
        <f t="shared" ref="AJ267" si="1238">AI267*$D267</f>
        <v>0</v>
      </c>
      <c r="AK267" s="12">
        <v>0</v>
      </c>
      <c r="AL267" s="125">
        <f t="shared" ref="AL267" si="1239">AK267*$D267</f>
        <v>0</v>
      </c>
      <c r="AM267" s="12">
        <v>0</v>
      </c>
      <c r="AN267" s="125">
        <f t="shared" ref="AN267" si="1240">AM267*$D267</f>
        <v>0</v>
      </c>
      <c r="AO267" s="12">
        <v>0</v>
      </c>
      <c r="AP267" s="125">
        <f t="shared" ref="AP267" si="1241">AO267*$D267</f>
        <v>0</v>
      </c>
      <c r="AQ267" s="12">
        <v>0</v>
      </c>
      <c r="AR267" s="125">
        <f t="shared" ref="AR267" si="1242">AQ267*$D267</f>
        <v>0</v>
      </c>
      <c r="AS267" s="12">
        <v>0</v>
      </c>
      <c r="AT267" s="125">
        <f t="shared" ref="AT267" si="1243">AS267*$D267</f>
        <v>0</v>
      </c>
      <c r="AU267" s="12">
        <v>0</v>
      </c>
      <c r="AV267" s="125">
        <f t="shared" ref="AV267" si="1244">AU267*$D267</f>
        <v>0</v>
      </c>
      <c r="AW267" s="12">
        <v>0</v>
      </c>
      <c r="AX267" s="125">
        <f t="shared" ref="AX267" si="1245">AW267*$D267</f>
        <v>0</v>
      </c>
      <c r="AY267" s="12">
        <v>0</v>
      </c>
      <c r="AZ267" s="125">
        <f t="shared" ref="AZ267" si="1246">AY267*$D267</f>
        <v>0</v>
      </c>
      <c r="BA267" s="12">
        <v>0</v>
      </c>
      <c r="BB267" s="125">
        <f t="shared" ref="BB267" si="1247">BA267*$D267</f>
        <v>0</v>
      </c>
      <c r="BC267" s="12">
        <v>0</v>
      </c>
      <c r="BD267" s="125">
        <f t="shared" ref="BD267" si="1248">BC267*$D267</f>
        <v>0</v>
      </c>
      <c r="BE267" s="68">
        <f t="shared" si="1221"/>
        <v>25</v>
      </c>
      <c r="BF267" s="126">
        <f t="shared" si="1222"/>
        <v>0</v>
      </c>
      <c r="BG267" s="11"/>
      <c r="BH267" s="124"/>
      <c r="BJ267" s="124"/>
      <c r="BL267" s="124"/>
      <c r="BN267" s="124"/>
      <c r="BP267" s="124"/>
      <c r="BR267" s="124"/>
      <c r="BT267" s="124"/>
      <c r="BV267" s="124"/>
      <c r="BX267" s="124"/>
      <c r="BZ267" s="124"/>
      <c r="CB267" s="124"/>
      <c r="CD267" s="124"/>
      <c r="CF267" s="124"/>
      <c r="CH267" s="124"/>
      <c r="CJ267" s="124"/>
      <c r="CL267" s="124"/>
      <c r="CN267" s="124"/>
      <c r="CP267" s="124"/>
      <c r="CR267" s="124"/>
      <c r="CT267" s="124"/>
      <c r="CV267" s="124"/>
      <c r="CX267" s="124"/>
      <c r="CZ267" s="124"/>
      <c r="DB267" s="124"/>
      <c r="DD267" s="124"/>
      <c r="DF267" s="124"/>
      <c r="DH267" s="124"/>
      <c r="DJ267" s="124"/>
      <c r="DL267" s="124"/>
      <c r="DN267" s="124"/>
      <c r="DP267" s="124"/>
      <c r="DR267" s="124"/>
      <c r="DT267" s="124"/>
      <c r="DV267" s="124"/>
      <c r="DX267" s="124"/>
      <c r="DZ267" s="124"/>
      <c r="EB267" s="124"/>
      <c r="ED267" s="124"/>
      <c r="EF267" s="124"/>
      <c r="EH267" s="124"/>
      <c r="EJ267" s="124"/>
      <c r="EL267" s="124"/>
      <c r="EN267" s="124"/>
      <c r="EO267" s="124"/>
      <c r="EP267" s="124"/>
    </row>
    <row r="268" spans="1:146" s="127" customFormat="1" outlineLevel="1" x14ac:dyDescent="0.25">
      <c r="A268" s="55" t="s">
        <v>511</v>
      </c>
      <c r="B268" s="19" t="s">
        <v>512</v>
      </c>
      <c r="C268" s="40" t="s">
        <v>112</v>
      </c>
      <c r="D268" s="40"/>
      <c r="E268" s="12">
        <v>0</v>
      </c>
      <c r="F268" s="125">
        <f t="shared" ref="F268" si="1249">E268*$D268</f>
        <v>0</v>
      </c>
      <c r="G268" s="12">
        <v>0</v>
      </c>
      <c r="H268" s="125">
        <f t="shared" ref="H268" si="1250">G268*$D268</f>
        <v>0</v>
      </c>
      <c r="I268" s="12">
        <v>0</v>
      </c>
      <c r="J268" s="125">
        <f t="shared" ref="J268" si="1251">I268*$D268</f>
        <v>0</v>
      </c>
      <c r="K268" s="12">
        <v>0</v>
      </c>
      <c r="L268" s="125">
        <f t="shared" ref="L268" si="1252">K268*$D268</f>
        <v>0</v>
      </c>
      <c r="M268" s="12">
        <v>0</v>
      </c>
      <c r="N268" s="125">
        <f t="shared" ref="N268" si="1253">M268*$D268</f>
        <v>0</v>
      </c>
      <c r="O268" s="12">
        <v>0</v>
      </c>
      <c r="P268" s="125">
        <f t="shared" ref="P268" si="1254">O268*$D268</f>
        <v>0</v>
      </c>
      <c r="Q268" s="12">
        <v>0</v>
      </c>
      <c r="R268" s="125">
        <f t="shared" ref="R268" si="1255">Q268*$D268</f>
        <v>0</v>
      </c>
      <c r="S268" s="12">
        <v>0</v>
      </c>
      <c r="T268" s="125">
        <f t="shared" ref="T268" si="1256">S268*$D268</f>
        <v>0</v>
      </c>
      <c r="U268" s="12">
        <v>0</v>
      </c>
      <c r="V268" s="125">
        <f t="shared" ref="V268" si="1257">U268*$D268</f>
        <v>0</v>
      </c>
      <c r="W268" s="12">
        <v>0</v>
      </c>
      <c r="X268" s="125">
        <f t="shared" ref="X268" si="1258">W268*$D268</f>
        <v>0</v>
      </c>
      <c r="Y268" s="12">
        <v>0</v>
      </c>
      <c r="Z268" s="125">
        <f t="shared" ref="Z268" si="1259">Y268*$D268</f>
        <v>0</v>
      </c>
      <c r="AA268" s="12">
        <v>0</v>
      </c>
      <c r="AB268" s="125">
        <f t="shared" ref="AB268" si="1260">AA268*$D268</f>
        <v>0</v>
      </c>
      <c r="AC268" s="12">
        <v>0</v>
      </c>
      <c r="AD268" s="125">
        <f t="shared" ref="AD268" si="1261">AC268*$D268</f>
        <v>0</v>
      </c>
      <c r="AE268" s="12">
        <v>0</v>
      </c>
      <c r="AF268" s="125">
        <f t="shared" ref="AF268" si="1262">AE268*$D268</f>
        <v>0</v>
      </c>
      <c r="AG268" s="12">
        <v>0</v>
      </c>
      <c r="AH268" s="125">
        <f t="shared" ref="AH268" si="1263">AG268*$D268</f>
        <v>0</v>
      </c>
      <c r="AI268" s="12">
        <v>0</v>
      </c>
      <c r="AJ268" s="125">
        <f t="shared" ref="AJ268" si="1264">AI268*$D268</f>
        <v>0</v>
      </c>
      <c r="AK268" s="12">
        <v>0</v>
      </c>
      <c r="AL268" s="125">
        <f t="shared" ref="AL268" si="1265">AK268*$D268</f>
        <v>0</v>
      </c>
      <c r="AM268" s="12">
        <v>0</v>
      </c>
      <c r="AN268" s="125">
        <f t="shared" ref="AN268" si="1266">AM268*$D268</f>
        <v>0</v>
      </c>
      <c r="AO268" s="12">
        <v>0</v>
      </c>
      <c r="AP268" s="125">
        <f t="shared" ref="AP268" si="1267">AO268*$D268</f>
        <v>0</v>
      </c>
      <c r="AQ268" s="12">
        <v>0</v>
      </c>
      <c r="AR268" s="125">
        <f t="shared" ref="AR268" si="1268">AQ268*$D268</f>
        <v>0</v>
      </c>
      <c r="AS268" s="12">
        <v>0</v>
      </c>
      <c r="AT268" s="125">
        <f t="shared" ref="AT268" si="1269">AS268*$D268</f>
        <v>0</v>
      </c>
      <c r="AU268" s="12">
        <v>0</v>
      </c>
      <c r="AV268" s="125">
        <f t="shared" ref="AV268" si="1270">AU268*$D268</f>
        <v>0</v>
      </c>
      <c r="AW268" s="12">
        <v>0</v>
      </c>
      <c r="AX268" s="125">
        <f t="shared" ref="AX268" si="1271">AW268*$D268</f>
        <v>0</v>
      </c>
      <c r="AY268" s="12">
        <v>0</v>
      </c>
      <c r="AZ268" s="125">
        <f t="shared" ref="AZ268" si="1272">AY268*$D268</f>
        <v>0</v>
      </c>
      <c r="BA268" s="12">
        <v>0</v>
      </c>
      <c r="BB268" s="125">
        <f t="shared" ref="BB268" si="1273">BA268*$D268</f>
        <v>0</v>
      </c>
      <c r="BC268" s="12">
        <v>0</v>
      </c>
      <c r="BD268" s="125">
        <f t="shared" ref="BD268" si="1274">BC268*$D268</f>
        <v>0</v>
      </c>
      <c r="BE268" s="68">
        <f t="shared" si="1221"/>
        <v>4</v>
      </c>
      <c r="BF268" s="126">
        <f t="shared" si="1222"/>
        <v>0</v>
      </c>
      <c r="BG268" s="11"/>
      <c r="BH268" s="124"/>
      <c r="BJ268" s="124"/>
      <c r="BL268" s="124"/>
      <c r="BN268" s="124"/>
      <c r="BP268" s="124"/>
      <c r="BR268" s="124"/>
      <c r="BT268" s="124"/>
      <c r="BV268" s="124"/>
      <c r="BX268" s="124"/>
      <c r="BZ268" s="124"/>
      <c r="CB268" s="124"/>
      <c r="CD268" s="124"/>
      <c r="CF268" s="124"/>
      <c r="CH268" s="124"/>
      <c r="CJ268" s="124"/>
      <c r="CL268" s="124"/>
      <c r="CN268" s="124"/>
      <c r="CP268" s="124"/>
      <c r="CR268" s="124"/>
      <c r="CT268" s="124"/>
      <c r="CV268" s="124"/>
      <c r="CX268" s="124"/>
      <c r="CZ268" s="124"/>
      <c r="DB268" s="124"/>
      <c r="DD268" s="124"/>
      <c r="DF268" s="124"/>
      <c r="DH268" s="124"/>
      <c r="DJ268" s="124"/>
      <c r="DL268" s="124"/>
      <c r="DN268" s="124"/>
      <c r="DP268" s="124"/>
      <c r="DR268" s="124"/>
      <c r="DT268" s="124"/>
      <c r="DV268" s="124"/>
      <c r="DX268" s="124"/>
      <c r="DZ268" s="124"/>
      <c r="EB268" s="124"/>
      <c r="ED268" s="124"/>
      <c r="EF268" s="124"/>
      <c r="EH268" s="124"/>
      <c r="EJ268" s="124"/>
      <c r="EL268" s="124"/>
      <c r="EN268" s="124"/>
      <c r="EO268" s="124"/>
      <c r="EP268" s="124"/>
    </row>
    <row r="269" spans="1:146" s="127" customFormat="1" outlineLevel="1" x14ac:dyDescent="0.25">
      <c r="A269" s="55" t="s">
        <v>513</v>
      </c>
      <c r="B269" s="19" t="s">
        <v>514</v>
      </c>
      <c r="C269" s="40" t="s">
        <v>112</v>
      </c>
      <c r="D269" s="40"/>
      <c r="E269" s="12">
        <v>0</v>
      </c>
      <c r="F269" s="125">
        <f t="shared" ref="F269" si="1275">E269*$D269</f>
        <v>0</v>
      </c>
      <c r="G269" s="12">
        <v>0</v>
      </c>
      <c r="H269" s="125">
        <f t="shared" ref="H269" si="1276">G269*$D269</f>
        <v>0</v>
      </c>
      <c r="I269" s="12">
        <v>0</v>
      </c>
      <c r="J269" s="125">
        <f t="shared" ref="J269" si="1277">I269*$D269</f>
        <v>0</v>
      </c>
      <c r="K269" s="12">
        <v>0</v>
      </c>
      <c r="L269" s="125">
        <f t="shared" ref="L269" si="1278">K269*$D269</f>
        <v>0</v>
      </c>
      <c r="M269" s="12">
        <v>0</v>
      </c>
      <c r="N269" s="125">
        <f t="shared" ref="N269" si="1279">M269*$D269</f>
        <v>0</v>
      </c>
      <c r="O269" s="12">
        <v>0</v>
      </c>
      <c r="P269" s="125">
        <f t="shared" ref="P269" si="1280">O269*$D269</f>
        <v>0</v>
      </c>
      <c r="Q269" s="12">
        <v>0</v>
      </c>
      <c r="R269" s="125">
        <f t="shared" ref="R269" si="1281">Q269*$D269</f>
        <v>0</v>
      </c>
      <c r="S269" s="12">
        <v>0</v>
      </c>
      <c r="T269" s="125">
        <f t="shared" ref="T269" si="1282">S269*$D269</f>
        <v>0</v>
      </c>
      <c r="U269" s="12">
        <v>0</v>
      </c>
      <c r="V269" s="125">
        <f t="shared" ref="V269" si="1283">U269*$D269</f>
        <v>0</v>
      </c>
      <c r="W269" s="12">
        <v>0</v>
      </c>
      <c r="X269" s="125">
        <f t="shared" ref="X269" si="1284">W269*$D269</f>
        <v>0</v>
      </c>
      <c r="Y269" s="12">
        <v>0</v>
      </c>
      <c r="Z269" s="125">
        <f t="shared" ref="Z269" si="1285">Y269*$D269</f>
        <v>0</v>
      </c>
      <c r="AA269" s="12">
        <v>0</v>
      </c>
      <c r="AB269" s="125">
        <f t="shared" ref="AB269" si="1286">AA269*$D269</f>
        <v>0</v>
      </c>
      <c r="AC269" s="12">
        <v>0</v>
      </c>
      <c r="AD269" s="125">
        <f t="shared" ref="AD269" si="1287">AC269*$D269</f>
        <v>0</v>
      </c>
      <c r="AE269" s="12">
        <v>0</v>
      </c>
      <c r="AF269" s="125">
        <f t="shared" ref="AF269" si="1288">AE269*$D269</f>
        <v>0</v>
      </c>
      <c r="AG269" s="12">
        <v>0</v>
      </c>
      <c r="AH269" s="125">
        <f t="shared" ref="AH269" si="1289">AG269*$D269</f>
        <v>0</v>
      </c>
      <c r="AI269" s="12">
        <v>0</v>
      </c>
      <c r="AJ269" s="125">
        <f t="shared" ref="AJ269" si="1290">AI269*$D269</f>
        <v>0</v>
      </c>
      <c r="AK269" s="12">
        <v>0</v>
      </c>
      <c r="AL269" s="125">
        <f t="shared" ref="AL269" si="1291">AK269*$D269</f>
        <v>0</v>
      </c>
      <c r="AM269" s="12">
        <v>0</v>
      </c>
      <c r="AN269" s="125">
        <f t="shared" ref="AN269" si="1292">AM269*$D269</f>
        <v>0</v>
      </c>
      <c r="AO269" s="12">
        <v>0</v>
      </c>
      <c r="AP269" s="125">
        <f t="shared" ref="AP269" si="1293">AO269*$D269</f>
        <v>0</v>
      </c>
      <c r="AQ269" s="12">
        <v>0</v>
      </c>
      <c r="AR269" s="125">
        <f t="shared" ref="AR269" si="1294">AQ269*$D269</f>
        <v>0</v>
      </c>
      <c r="AS269" s="12">
        <v>0</v>
      </c>
      <c r="AT269" s="125">
        <f t="shared" ref="AT269" si="1295">AS269*$D269</f>
        <v>0</v>
      </c>
      <c r="AU269" s="12">
        <v>0</v>
      </c>
      <c r="AV269" s="125">
        <f t="shared" ref="AV269" si="1296">AU269*$D269</f>
        <v>0</v>
      </c>
      <c r="AW269" s="12">
        <v>0</v>
      </c>
      <c r="AX269" s="125">
        <f t="shared" ref="AX269" si="1297">AW269*$D269</f>
        <v>0</v>
      </c>
      <c r="AY269" s="12">
        <v>0</v>
      </c>
      <c r="AZ269" s="125">
        <f t="shared" ref="AZ269" si="1298">AY269*$D269</f>
        <v>0</v>
      </c>
      <c r="BA269" s="12">
        <v>0</v>
      </c>
      <c r="BB269" s="125">
        <f t="shared" ref="BB269" si="1299">BA269*$D269</f>
        <v>0</v>
      </c>
      <c r="BC269" s="12">
        <v>0</v>
      </c>
      <c r="BD269" s="125">
        <f t="shared" ref="BD269" si="1300">BC269*$D269</f>
        <v>0</v>
      </c>
      <c r="BE269" s="68">
        <f t="shared" si="1221"/>
        <v>260</v>
      </c>
      <c r="BF269" s="126">
        <f t="shared" si="1222"/>
        <v>0</v>
      </c>
      <c r="BG269" s="11"/>
      <c r="BH269" s="124"/>
      <c r="BJ269" s="124"/>
      <c r="BL269" s="124"/>
      <c r="BN269" s="124"/>
      <c r="BP269" s="124"/>
      <c r="BR269" s="124"/>
      <c r="BT269" s="124"/>
      <c r="BV269" s="124"/>
      <c r="BX269" s="124"/>
      <c r="BZ269" s="124"/>
      <c r="CB269" s="124"/>
      <c r="CD269" s="124"/>
      <c r="CF269" s="124"/>
      <c r="CH269" s="124"/>
      <c r="CJ269" s="124"/>
      <c r="CL269" s="124"/>
      <c r="CN269" s="124"/>
      <c r="CP269" s="124"/>
      <c r="CR269" s="124"/>
      <c r="CT269" s="124"/>
      <c r="CV269" s="124"/>
      <c r="CX269" s="124"/>
      <c r="CZ269" s="124"/>
      <c r="DB269" s="124"/>
      <c r="DD269" s="124"/>
      <c r="DF269" s="124"/>
      <c r="DH269" s="124"/>
      <c r="DJ269" s="124"/>
      <c r="DL269" s="124"/>
      <c r="DN269" s="124"/>
      <c r="DP269" s="124"/>
      <c r="DR269" s="124"/>
      <c r="DT269" s="124"/>
      <c r="DV269" s="124"/>
      <c r="DX269" s="124"/>
      <c r="DZ269" s="124"/>
      <c r="EB269" s="124"/>
      <c r="ED269" s="124"/>
      <c r="EF269" s="124"/>
      <c r="EH269" s="124"/>
      <c r="EJ269" s="124"/>
      <c r="EL269" s="124"/>
      <c r="EN269" s="124"/>
      <c r="EO269" s="124"/>
      <c r="EP269" s="124"/>
    </row>
    <row r="270" spans="1:146" s="127" customFormat="1" outlineLevel="1" x14ac:dyDescent="0.25">
      <c r="A270" s="55" t="s">
        <v>515</v>
      </c>
      <c r="B270" s="19" t="s">
        <v>516</v>
      </c>
      <c r="C270" s="40" t="s">
        <v>112</v>
      </c>
      <c r="D270" s="40"/>
      <c r="E270" s="12">
        <v>10</v>
      </c>
      <c r="F270" s="125">
        <f t="shared" ref="F270" si="1301">E270*$D270</f>
        <v>0</v>
      </c>
      <c r="G270" s="12">
        <v>10</v>
      </c>
      <c r="H270" s="125">
        <f t="shared" ref="H270" si="1302">G270*$D270</f>
        <v>0</v>
      </c>
      <c r="I270" s="12">
        <v>10</v>
      </c>
      <c r="J270" s="125">
        <f t="shared" ref="J270" si="1303">I270*$D270</f>
        <v>0</v>
      </c>
      <c r="K270" s="12">
        <v>10</v>
      </c>
      <c r="L270" s="125">
        <f t="shared" ref="L270" si="1304">K270*$D270</f>
        <v>0</v>
      </c>
      <c r="M270" s="12">
        <v>10</v>
      </c>
      <c r="N270" s="125">
        <f t="shared" ref="N270" si="1305">M270*$D270</f>
        <v>0</v>
      </c>
      <c r="O270" s="12">
        <v>10</v>
      </c>
      <c r="P270" s="125">
        <f t="shared" ref="P270" si="1306">O270*$D270</f>
        <v>0</v>
      </c>
      <c r="Q270" s="12">
        <v>10</v>
      </c>
      <c r="R270" s="125">
        <f t="shared" ref="R270" si="1307">Q270*$D270</f>
        <v>0</v>
      </c>
      <c r="S270" s="12">
        <v>10</v>
      </c>
      <c r="T270" s="125">
        <f t="shared" ref="T270" si="1308">S270*$D270</f>
        <v>0</v>
      </c>
      <c r="U270" s="12">
        <v>10</v>
      </c>
      <c r="V270" s="125">
        <f t="shared" ref="V270" si="1309">U270*$D270</f>
        <v>0</v>
      </c>
      <c r="W270" s="12">
        <v>10</v>
      </c>
      <c r="X270" s="125">
        <f t="shared" ref="X270" si="1310">W270*$D270</f>
        <v>0</v>
      </c>
      <c r="Y270" s="12">
        <v>10</v>
      </c>
      <c r="Z270" s="125">
        <f t="shared" ref="Z270" si="1311">Y270*$D270</f>
        <v>0</v>
      </c>
      <c r="AA270" s="12">
        <v>10</v>
      </c>
      <c r="AB270" s="125">
        <f t="shared" ref="AB270" si="1312">AA270*$D270</f>
        <v>0</v>
      </c>
      <c r="AC270" s="12">
        <v>10</v>
      </c>
      <c r="AD270" s="125">
        <f t="shared" ref="AD270" si="1313">AC270*$D270</f>
        <v>0</v>
      </c>
      <c r="AE270" s="12">
        <v>10</v>
      </c>
      <c r="AF270" s="125">
        <f t="shared" ref="AF270" si="1314">AE270*$D270</f>
        <v>0</v>
      </c>
      <c r="AG270" s="12">
        <v>10</v>
      </c>
      <c r="AH270" s="125">
        <f t="shared" ref="AH270" si="1315">AG270*$D270</f>
        <v>0</v>
      </c>
      <c r="AI270" s="12">
        <v>10</v>
      </c>
      <c r="AJ270" s="125">
        <f t="shared" ref="AJ270" si="1316">AI270*$D270</f>
        <v>0</v>
      </c>
      <c r="AK270" s="12">
        <v>10</v>
      </c>
      <c r="AL270" s="125">
        <f t="shared" ref="AL270" si="1317">AK270*$D270</f>
        <v>0</v>
      </c>
      <c r="AM270" s="12">
        <v>10</v>
      </c>
      <c r="AN270" s="125">
        <f t="shared" ref="AN270" si="1318">AM270*$D270</f>
        <v>0</v>
      </c>
      <c r="AO270" s="12">
        <v>10</v>
      </c>
      <c r="AP270" s="125">
        <f t="shared" ref="AP270" si="1319">AO270*$D270</f>
        <v>0</v>
      </c>
      <c r="AQ270" s="12">
        <v>10</v>
      </c>
      <c r="AR270" s="125">
        <f t="shared" ref="AR270" si="1320">AQ270*$D270</f>
        <v>0</v>
      </c>
      <c r="AS270" s="12">
        <v>10</v>
      </c>
      <c r="AT270" s="125">
        <f t="shared" ref="AT270" si="1321">AS270*$D270</f>
        <v>0</v>
      </c>
      <c r="AU270" s="12">
        <v>10</v>
      </c>
      <c r="AV270" s="125">
        <f t="shared" ref="AV270" si="1322">AU270*$D270</f>
        <v>0</v>
      </c>
      <c r="AW270" s="12">
        <v>10</v>
      </c>
      <c r="AX270" s="125">
        <f t="shared" ref="AX270" si="1323">AW270*$D270</f>
        <v>0</v>
      </c>
      <c r="AY270" s="12">
        <v>10</v>
      </c>
      <c r="AZ270" s="125">
        <f t="shared" ref="AZ270" si="1324">AY270*$D270</f>
        <v>0</v>
      </c>
      <c r="BA270" s="12">
        <v>10</v>
      </c>
      <c r="BB270" s="125">
        <f t="shared" ref="BB270" si="1325">BA270*$D270</f>
        <v>0</v>
      </c>
      <c r="BC270" s="12">
        <v>10</v>
      </c>
      <c r="BD270" s="125">
        <f t="shared" ref="BD270" si="1326">BC270*$D270</f>
        <v>0</v>
      </c>
      <c r="BE270" s="160">
        <v>1</v>
      </c>
      <c r="BF270" s="126">
        <f t="shared" si="1222"/>
        <v>0</v>
      </c>
      <c r="BG270" s="11"/>
      <c r="BH270" s="124"/>
      <c r="BJ270" s="124"/>
      <c r="BL270" s="124"/>
      <c r="BN270" s="124"/>
      <c r="BP270" s="124"/>
      <c r="BR270" s="124"/>
      <c r="BT270" s="124"/>
      <c r="BV270" s="124"/>
      <c r="BX270" s="124"/>
      <c r="BZ270" s="124"/>
      <c r="CB270" s="124"/>
      <c r="CD270" s="124"/>
      <c r="CF270" s="124"/>
      <c r="CH270" s="124"/>
      <c r="CJ270" s="124"/>
      <c r="CL270" s="124"/>
      <c r="CN270" s="124"/>
      <c r="CP270" s="124"/>
      <c r="CR270" s="124"/>
      <c r="CT270" s="124"/>
      <c r="CV270" s="124"/>
      <c r="CX270" s="124"/>
      <c r="CZ270" s="124"/>
      <c r="DB270" s="124"/>
      <c r="DD270" s="124"/>
      <c r="DF270" s="124"/>
      <c r="DH270" s="124"/>
      <c r="DJ270" s="124"/>
      <c r="DL270" s="124"/>
      <c r="DN270" s="124"/>
      <c r="DP270" s="124"/>
      <c r="DR270" s="124"/>
      <c r="DT270" s="124"/>
      <c r="DV270" s="124"/>
      <c r="DX270" s="124"/>
      <c r="DZ270" s="124"/>
      <c r="EB270" s="124"/>
      <c r="ED270" s="124"/>
      <c r="EF270" s="124"/>
      <c r="EH270" s="124"/>
      <c r="EJ270" s="124"/>
      <c r="EL270" s="124"/>
      <c r="EN270" s="124"/>
      <c r="EO270" s="124"/>
      <c r="EP270" s="124"/>
    </row>
    <row r="271" spans="1:146" s="127" customFormat="1" outlineLevel="1" x14ac:dyDescent="0.25">
      <c r="A271" s="55" t="s">
        <v>517</v>
      </c>
      <c r="B271" s="19" t="s">
        <v>518</v>
      </c>
      <c r="C271" s="40" t="s">
        <v>112</v>
      </c>
      <c r="D271" s="40"/>
      <c r="E271" s="12">
        <v>0</v>
      </c>
      <c r="F271" s="125">
        <f t="shared" ref="F271" si="1327">E271*$D271</f>
        <v>0</v>
      </c>
      <c r="G271" s="12">
        <v>0</v>
      </c>
      <c r="H271" s="125">
        <f t="shared" ref="H271" si="1328">G271*$D271</f>
        <v>0</v>
      </c>
      <c r="I271" s="12">
        <v>0</v>
      </c>
      <c r="J271" s="125">
        <f t="shared" ref="J271" si="1329">I271*$D271</f>
        <v>0</v>
      </c>
      <c r="K271" s="12">
        <v>0</v>
      </c>
      <c r="L271" s="125">
        <f t="shared" ref="L271" si="1330">K271*$D271</f>
        <v>0</v>
      </c>
      <c r="M271" s="12">
        <v>0</v>
      </c>
      <c r="N271" s="125">
        <f t="shared" ref="N271" si="1331">M271*$D271</f>
        <v>0</v>
      </c>
      <c r="O271" s="12">
        <v>0</v>
      </c>
      <c r="P271" s="125">
        <f t="shared" ref="P271" si="1332">O271*$D271</f>
        <v>0</v>
      </c>
      <c r="Q271" s="12">
        <v>0</v>
      </c>
      <c r="R271" s="125">
        <f t="shared" ref="R271" si="1333">Q271*$D271</f>
        <v>0</v>
      </c>
      <c r="S271" s="12">
        <v>0</v>
      </c>
      <c r="T271" s="125">
        <f t="shared" ref="T271" si="1334">S271*$D271</f>
        <v>0</v>
      </c>
      <c r="U271" s="12">
        <v>0</v>
      </c>
      <c r="V271" s="125">
        <f t="shared" ref="V271" si="1335">U271*$D271</f>
        <v>0</v>
      </c>
      <c r="W271" s="12">
        <v>0</v>
      </c>
      <c r="X271" s="125">
        <f t="shared" ref="X271" si="1336">W271*$D271</f>
        <v>0</v>
      </c>
      <c r="Y271" s="12">
        <v>0</v>
      </c>
      <c r="Z271" s="125">
        <f t="shared" ref="Z271" si="1337">Y271*$D271</f>
        <v>0</v>
      </c>
      <c r="AA271" s="12">
        <v>0</v>
      </c>
      <c r="AB271" s="125">
        <f t="shared" ref="AB271" si="1338">AA271*$D271</f>
        <v>0</v>
      </c>
      <c r="AC271" s="12">
        <v>0</v>
      </c>
      <c r="AD271" s="125">
        <f t="shared" ref="AD271" si="1339">AC271*$D271</f>
        <v>0</v>
      </c>
      <c r="AE271" s="12">
        <v>0</v>
      </c>
      <c r="AF271" s="125">
        <f t="shared" ref="AF271" si="1340">AE271*$D271</f>
        <v>0</v>
      </c>
      <c r="AG271" s="12">
        <v>0</v>
      </c>
      <c r="AH271" s="125">
        <f t="shared" ref="AH271" si="1341">AG271*$D271</f>
        <v>0</v>
      </c>
      <c r="AI271" s="12">
        <v>0</v>
      </c>
      <c r="AJ271" s="125">
        <f t="shared" ref="AJ271" si="1342">AI271*$D271</f>
        <v>0</v>
      </c>
      <c r="AK271" s="12">
        <v>0</v>
      </c>
      <c r="AL271" s="125">
        <f t="shared" ref="AL271" si="1343">AK271*$D271</f>
        <v>0</v>
      </c>
      <c r="AM271" s="12">
        <v>0</v>
      </c>
      <c r="AN271" s="125">
        <f t="shared" ref="AN271" si="1344">AM271*$D271</f>
        <v>0</v>
      </c>
      <c r="AO271" s="12">
        <v>0</v>
      </c>
      <c r="AP271" s="125">
        <f t="shared" ref="AP271" si="1345">AO271*$D271</f>
        <v>0</v>
      </c>
      <c r="AQ271" s="12">
        <v>0</v>
      </c>
      <c r="AR271" s="125">
        <f t="shared" ref="AR271" si="1346">AQ271*$D271</f>
        <v>0</v>
      </c>
      <c r="AS271" s="12">
        <v>0</v>
      </c>
      <c r="AT271" s="125">
        <f t="shared" ref="AT271" si="1347">AS271*$D271</f>
        <v>0</v>
      </c>
      <c r="AU271" s="12">
        <v>0</v>
      </c>
      <c r="AV271" s="125">
        <f t="shared" ref="AV271" si="1348">AU271*$D271</f>
        <v>0</v>
      </c>
      <c r="AW271" s="12">
        <v>0</v>
      </c>
      <c r="AX271" s="125">
        <f t="shared" ref="AX271" si="1349">AW271*$D271</f>
        <v>0</v>
      </c>
      <c r="AY271" s="12">
        <v>0</v>
      </c>
      <c r="AZ271" s="125">
        <f t="shared" ref="AZ271" si="1350">AY271*$D271</f>
        <v>0</v>
      </c>
      <c r="BA271" s="12">
        <v>0</v>
      </c>
      <c r="BB271" s="125">
        <f t="shared" ref="BB271" si="1351">BA271*$D271</f>
        <v>0</v>
      </c>
      <c r="BC271" s="12">
        <v>0</v>
      </c>
      <c r="BD271" s="125">
        <f t="shared" ref="BD271" si="1352">BC271*$D271</f>
        <v>0</v>
      </c>
      <c r="BE271" s="160">
        <v>1</v>
      </c>
      <c r="BF271" s="126">
        <f t="shared" si="1222"/>
        <v>0</v>
      </c>
      <c r="BG271" s="11"/>
      <c r="BH271" s="124"/>
      <c r="BJ271" s="124"/>
      <c r="BL271" s="124"/>
      <c r="BN271" s="124"/>
      <c r="BP271" s="124"/>
      <c r="BR271" s="124"/>
      <c r="BT271" s="124"/>
      <c r="BV271" s="124"/>
      <c r="BX271" s="124"/>
      <c r="BZ271" s="124"/>
      <c r="CB271" s="124"/>
      <c r="CD271" s="124"/>
      <c r="CF271" s="124"/>
      <c r="CH271" s="124"/>
      <c r="CJ271" s="124"/>
      <c r="CL271" s="124"/>
      <c r="CN271" s="124"/>
      <c r="CP271" s="124"/>
      <c r="CR271" s="124"/>
      <c r="CT271" s="124"/>
      <c r="CV271" s="124"/>
      <c r="CX271" s="124"/>
      <c r="CZ271" s="124"/>
      <c r="DB271" s="124"/>
      <c r="DD271" s="124"/>
      <c r="DF271" s="124"/>
      <c r="DH271" s="124"/>
      <c r="DJ271" s="124"/>
      <c r="DL271" s="124"/>
      <c r="DN271" s="124"/>
      <c r="DP271" s="124"/>
      <c r="DR271" s="124"/>
      <c r="DT271" s="124"/>
      <c r="DV271" s="124"/>
      <c r="DX271" s="124"/>
      <c r="DZ271" s="124"/>
      <c r="EB271" s="124"/>
      <c r="ED271" s="124"/>
      <c r="EF271" s="124"/>
      <c r="EH271" s="124"/>
      <c r="EJ271" s="124"/>
      <c r="EL271" s="124"/>
      <c r="EN271" s="124"/>
      <c r="EO271" s="124"/>
      <c r="EP271" s="124"/>
    </row>
    <row r="272" spans="1:146" s="127" customFormat="1" outlineLevel="1" x14ac:dyDescent="0.25">
      <c r="A272" s="55" t="s">
        <v>519</v>
      </c>
      <c r="B272" s="19" t="s">
        <v>520</v>
      </c>
      <c r="C272" s="40" t="s">
        <v>112</v>
      </c>
      <c r="D272" s="40"/>
      <c r="E272" s="12">
        <v>0</v>
      </c>
      <c r="F272" s="125">
        <f t="shared" ref="F272" si="1353">E272*$D272</f>
        <v>0</v>
      </c>
      <c r="G272" s="12">
        <v>0</v>
      </c>
      <c r="H272" s="125">
        <f t="shared" ref="H272" si="1354">G272*$D272</f>
        <v>0</v>
      </c>
      <c r="I272" s="12">
        <v>0</v>
      </c>
      <c r="J272" s="125">
        <f t="shared" ref="J272" si="1355">I272*$D272</f>
        <v>0</v>
      </c>
      <c r="K272" s="12">
        <v>0</v>
      </c>
      <c r="L272" s="125">
        <f t="shared" ref="L272" si="1356">K272*$D272</f>
        <v>0</v>
      </c>
      <c r="M272" s="12">
        <v>0</v>
      </c>
      <c r="N272" s="125">
        <f t="shared" ref="N272" si="1357">M272*$D272</f>
        <v>0</v>
      </c>
      <c r="O272" s="12">
        <v>0</v>
      </c>
      <c r="P272" s="125">
        <f t="shared" ref="P272" si="1358">O272*$D272</f>
        <v>0</v>
      </c>
      <c r="Q272" s="12">
        <v>0</v>
      </c>
      <c r="R272" s="125">
        <f t="shared" ref="R272" si="1359">Q272*$D272</f>
        <v>0</v>
      </c>
      <c r="S272" s="12">
        <v>0</v>
      </c>
      <c r="T272" s="125">
        <f t="shared" ref="T272" si="1360">S272*$D272</f>
        <v>0</v>
      </c>
      <c r="U272" s="12">
        <v>0</v>
      </c>
      <c r="V272" s="125">
        <f t="shared" ref="V272" si="1361">U272*$D272</f>
        <v>0</v>
      </c>
      <c r="W272" s="12">
        <v>0</v>
      </c>
      <c r="X272" s="125">
        <f t="shared" ref="X272" si="1362">W272*$D272</f>
        <v>0</v>
      </c>
      <c r="Y272" s="12">
        <v>0</v>
      </c>
      <c r="Z272" s="125">
        <f t="shared" ref="Z272" si="1363">Y272*$D272</f>
        <v>0</v>
      </c>
      <c r="AA272" s="12">
        <v>0</v>
      </c>
      <c r="AB272" s="125">
        <f t="shared" ref="AB272" si="1364">AA272*$D272</f>
        <v>0</v>
      </c>
      <c r="AC272" s="12">
        <v>0</v>
      </c>
      <c r="AD272" s="125">
        <f t="shared" ref="AD272" si="1365">AC272*$D272</f>
        <v>0</v>
      </c>
      <c r="AE272" s="12">
        <v>0</v>
      </c>
      <c r="AF272" s="125">
        <f t="shared" ref="AF272" si="1366">AE272*$D272</f>
        <v>0</v>
      </c>
      <c r="AG272" s="12">
        <v>0</v>
      </c>
      <c r="AH272" s="125">
        <f t="shared" ref="AH272" si="1367">AG272*$D272</f>
        <v>0</v>
      </c>
      <c r="AI272" s="12">
        <v>0</v>
      </c>
      <c r="AJ272" s="125">
        <f t="shared" ref="AJ272" si="1368">AI272*$D272</f>
        <v>0</v>
      </c>
      <c r="AK272" s="12">
        <v>0</v>
      </c>
      <c r="AL272" s="125">
        <f t="shared" ref="AL272" si="1369">AK272*$D272</f>
        <v>0</v>
      </c>
      <c r="AM272" s="12">
        <v>0</v>
      </c>
      <c r="AN272" s="125">
        <f t="shared" ref="AN272" si="1370">AM272*$D272</f>
        <v>0</v>
      </c>
      <c r="AO272" s="12">
        <v>0</v>
      </c>
      <c r="AP272" s="125">
        <f t="shared" ref="AP272" si="1371">AO272*$D272</f>
        <v>0</v>
      </c>
      <c r="AQ272" s="12">
        <v>0</v>
      </c>
      <c r="AR272" s="125">
        <f t="shared" ref="AR272" si="1372">AQ272*$D272</f>
        <v>0</v>
      </c>
      <c r="AS272" s="12">
        <v>0</v>
      </c>
      <c r="AT272" s="125">
        <f t="shared" ref="AT272" si="1373">AS272*$D272</f>
        <v>0</v>
      </c>
      <c r="AU272" s="12">
        <v>0</v>
      </c>
      <c r="AV272" s="125">
        <f t="shared" ref="AV272" si="1374">AU272*$D272</f>
        <v>0</v>
      </c>
      <c r="AW272" s="12">
        <v>0</v>
      </c>
      <c r="AX272" s="125">
        <f t="shared" ref="AX272" si="1375">AW272*$D272</f>
        <v>0</v>
      </c>
      <c r="AY272" s="12">
        <v>0</v>
      </c>
      <c r="AZ272" s="125">
        <f t="shared" ref="AZ272" si="1376">AY272*$D272</f>
        <v>0</v>
      </c>
      <c r="BA272" s="12">
        <v>0</v>
      </c>
      <c r="BB272" s="125">
        <f t="shared" ref="BB272" si="1377">BA272*$D272</f>
        <v>0</v>
      </c>
      <c r="BC272" s="12">
        <v>0</v>
      </c>
      <c r="BD272" s="125">
        <f t="shared" ref="BD272" si="1378">BC272*$D272</f>
        <v>0</v>
      </c>
      <c r="BE272" s="160">
        <v>1</v>
      </c>
      <c r="BF272" s="126">
        <f t="shared" si="1222"/>
        <v>0</v>
      </c>
      <c r="BG272" s="11"/>
      <c r="BH272" s="124"/>
      <c r="BJ272" s="124"/>
      <c r="BL272" s="124"/>
      <c r="BN272" s="124"/>
      <c r="BP272" s="124"/>
      <c r="BR272" s="124"/>
      <c r="BT272" s="124"/>
      <c r="BV272" s="124"/>
      <c r="BX272" s="124"/>
      <c r="BZ272" s="124"/>
      <c r="CB272" s="124"/>
      <c r="CD272" s="124"/>
      <c r="CF272" s="124"/>
      <c r="CH272" s="124"/>
      <c r="CJ272" s="124"/>
      <c r="CL272" s="124"/>
      <c r="CN272" s="124"/>
      <c r="CP272" s="124"/>
      <c r="CR272" s="124"/>
      <c r="CT272" s="124"/>
      <c r="CV272" s="124"/>
      <c r="CX272" s="124"/>
      <c r="CZ272" s="124"/>
      <c r="DB272" s="124"/>
      <c r="DD272" s="124"/>
      <c r="DF272" s="124"/>
      <c r="DH272" s="124"/>
      <c r="DJ272" s="124"/>
      <c r="DL272" s="124"/>
      <c r="DN272" s="124"/>
      <c r="DP272" s="124"/>
      <c r="DR272" s="124"/>
      <c r="DT272" s="124"/>
      <c r="DV272" s="124"/>
      <c r="DX272" s="124"/>
      <c r="DZ272" s="124"/>
      <c r="EB272" s="124"/>
      <c r="ED272" s="124"/>
      <c r="EF272" s="124"/>
      <c r="EH272" s="124"/>
      <c r="EJ272" s="124"/>
      <c r="EL272" s="124"/>
      <c r="EN272" s="124"/>
      <c r="EO272" s="124"/>
      <c r="EP272" s="124"/>
    </row>
    <row r="273" spans="1:146" s="127" customFormat="1" outlineLevel="1" x14ac:dyDescent="0.25">
      <c r="A273" s="55" t="s">
        <v>521</v>
      </c>
      <c r="B273" s="19" t="s">
        <v>522</v>
      </c>
      <c r="C273" s="40" t="s">
        <v>112</v>
      </c>
      <c r="D273" s="40"/>
      <c r="E273" s="12">
        <v>0</v>
      </c>
      <c r="F273" s="125">
        <f t="shared" ref="F273" si="1379">E273*$D273</f>
        <v>0</v>
      </c>
      <c r="G273" s="12">
        <v>0</v>
      </c>
      <c r="H273" s="125">
        <f t="shared" ref="H273" si="1380">G273*$D273</f>
        <v>0</v>
      </c>
      <c r="I273" s="12">
        <v>0</v>
      </c>
      <c r="J273" s="125">
        <f t="shared" ref="J273" si="1381">I273*$D273</f>
        <v>0</v>
      </c>
      <c r="K273" s="12">
        <v>0</v>
      </c>
      <c r="L273" s="125">
        <f t="shared" ref="L273" si="1382">K273*$D273</f>
        <v>0</v>
      </c>
      <c r="M273" s="12">
        <v>0</v>
      </c>
      <c r="N273" s="125">
        <f t="shared" ref="N273" si="1383">M273*$D273</f>
        <v>0</v>
      </c>
      <c r="O273" s="12">
        <v>0</v>
      </c>
      <c r="P273" s="125">
        <f t="shared" ref="P273" si="1384">O273*$D273</f>
        <v>0</v>
      </c>
      <c r="Q273" s="12">
        <v>0</v>
      </c>
      <c r="R273" s="125">
        <f t="shared" ref="R273" si="1385">Q273*$D273</f>
        <v>0</v>
      </c>
      <c r="S273" s="12">
        <v>0</v>
      </c>
      <c r="T273" s="125">
        <f t="shared" ref="T273" si="1386">S273*$D273</f>
        <v>0</v>
      </c>
      <c r="U273" s="12">
        <v>0</v>
      </c>
      <c r="V273" s="125">
        <f t="shared" ref="V273" si="1387">U273*$D273</f>
        <v>0</v>
      </c>
      <c r="W273" s="12">
        <v>0</v>
      </c>
      <c r="X273" s="125">
        <f t="shared" ref="X273" si="1388">W273*$D273</f>
        <v>0</v>
      </c>
      <c r="Y273" s="12">
        <v>0</v>
      </c>
      <c r="Z273" s="125">
        <f t="shared" ref="Z273" si="1389">Y273*$D273</f>
        <v>0</v>
      </c>
      <c r="AA273" s="12">
        <v>0</v>
      </c>
      <c r="AB273" s="125">
        <f t="shared" ref="AB273" si="1390">AA273*$D273</f>
        <v>0</v>
      </c>
      <c r="AC273" s="12">
        <v>0</v>
      </c>
      <c r="AD273" s="125">
        <f t="shared" ref="AD273" si="1391">AC273*$D273</f>
        <v>0</v>
      </c>
      <c r="AE273" s="12">
        <v>0</v>
      </c>
      <c r="AF273" s="125">
        <f t="shared" ref="AF273" si="1392">AE273*$D273</f>
        <v>0</v>
      </c>
      <c r="AG273" s="12">
        <v>0</v>
      </c>
      <c r="AH273" s="125">
        <f t="shared" ref="AH273" si="1393">AG273*$D273</f>
        <v>0</v>
      </c>
      <c r="AI273" s="12">
        <v>0</v>
      </c>
      <c r="AJ273" s="125">
        <f t="shared" ref="AJ273" si="1394">AI273*$D273</f>
        <v>0</v>
      </c>
      <c r="AK273" s="12">
        <v>0</v>
      </c>
      <c r="AL273" s="125">
        <f t="shared" ref="AL273" si="1395">AK273*$D273</f>
        <v>0</v>
      </c>
      <c r="AM273" s="12">
        <v>0</v>
      </c>
      <c r="AN273" s="125">
        <f t="shared" ref="AN273" si="1396">AM273*$D273</f>
        <v>0</v>
      </c>
      <c r="AO273" s="12">
        <v>0</v>
      </c>
      <c r="AP273" s="125">
        <f t="shared" ref="AP273" si="1397">AO273*$D273</f>
        <v>0</v>
      </c>
      <c r="AQ273" s="12">
        <v>0</v>
      </c>
      <c r="AR273" s="125">
        <f t="shared" ref="AR273" si="1398">AQ273*$D273</f>
        <v>0</v>
      </c>
      <c r="AS273" s="12">
        <v>0</v>
      </c>
      <c r="AT273" s="125">
        <f t="shared" ref="AT273" si="1399">AS273*$D273</f>
        <v>0</v>
      </c>
      <c r="AU273" s="12">
        <v>0</v>
      </c>
      <c r="AV273" s="125">
        <f t="shared" ref="AV273" si="1400">AU273*$D273</f>
        <v>0</v>
      </c>
      <c r="AW273" s="12">
        <v>0</v>
      </c>
      <c r="AX273" s="125">
        <f t="shared" ref="AX273" si="1401">AW273*$D273</f>
        <v>0</v>
      </c>
      <c r="AY273" s="12">
        <v>0</v>
      </c>
      <c r="AZ273" s="125">
        <f t="shared" ref="AZ273" si="1402">AY273*$D273</f>
        <v>0</v>
      </c>
      <c r="BA273" s="12">
        <v>0</v>
      </c>
      <c r="BB273" s="125">
        <f t="shared" ref="BB273" si="1403">BA273*$D273</f>
        <v>0</v>
      </c>
      <c r="BC273" s="12">
        <v>0</v>
      </c>
      <c r="BD273" s="125">
        <f t="shared" ref="BD273" si="1404">BC273*$D273</f>
        <v>0</v>
      </c>
      <c r="BE273" s="68">
        <f t="shared" si="1221"/>
        <v>260</v>
      </c>
      <c r="BF273" s="126">
        <f t="shared" si="1222"/>
        <v>0</v>
      </c>
      <c r="BG273" s="11"/>
      <c r="BH273" s="124"/>
      <c r="BJ273" s="124"/>
      <c r="BL273" s="124"/>
      <c r="BN273" s="124"/>
      <c r="BP273" s="124"/>
      <c r="BR273" s="124"/>
      <c r="BT273" s="124"/>
      <c r="BV273" s="124"/>
      <c r="BX273" s="124"/>
      <c r="BZ273" s="124"/>
      <c r="CB273" s="124"/>
      <c r="CD273" s="124"/>
      <c r="CF273" s="124"/>
      <c r="CH273" s="124"/>
      <c r="CJ273" s="124"/>
      <c r="CL273" s="124"/>
      <c r="CN273" s="124"/>
      <c r="CP273" s="124"/>
      <c r="CR273" s="124"/>
      <c r="CT273" s="124"/>
      <c r="CV273" s="124"/>
      <c r="CX273" s="124"/>
      <c r="CZ273" s="124"/>
      <c r="DB273" s="124"/>
      <c r="DD273" s="124"/>
      <c r="DF273" s="124"/>
      <c r="DH273" s="124"/>
      <c r="DJ273" s="124"/>
      <c r="DL273" s="124"/>
      <c r="DN273" s="124"/>
      <c r="DP273" s="124"/>
      <c r="DR273" s="124"/>
      <c r="DT273" s="124"/>
      <c r="DV273" s="124"/>
      <c r="DX273" s="124"/>
      <c r="DZ273" s="124"/>
      <c r="EB273" s="124"/>
      <c r="ED273" s="124"/>
      <c r="EF273" s="124"/>
      <c r="EH273" s="124"/>
      <c r="EJ273" s="124"/>
      <c r="EL273" s="124"/>
      <c r="EN273" s="124"/>
      <c r="EO273" s="124"/>
      <c r="EP273" s="124"/>
    </row>
    <row r="274" spans="1:146" s="127" customFormat="1" outlineLevel="1" x14ac:dyDescent="0.25">
      <c r="A274" s="55" t="s">
        <v>523</v>
      </c>
      <c r="B274" s="19" t="s">
        <v>524</v>
      </c>
      <c r="C274" s="40" t="s">
        <v>112</v>
      </c>
      <c r="D274" s="40"/>
      <c r="E274" s="12">
        <v>0</v>
      </c>
      <c r="F274" s="125">
        <f t="shared" ref="F274" si="1405">E274*$D274</f>
        <v>0</v>
      </c>
      <c r="G274" s="12">
        <v>0</v>
      </c>
      <c r="H274" s="125">
        <f t="shared" ref="H274" si="1406">G274*$D274</f>
        <v>0</v>
      </c>
      <c r="I274" s="12">
        <v>0</v>
      </c>
      <c r="J274" s="125">
        <f t="shared" ref="J274" si="1407">I274*$D274</f>
        <v>0</v>
      </c>
      <c r="K274" s="12">
        <v>0</v>
      </c>
      <c r="L274" s="125">
        <f t="shared" ref="L274" si="1408">K274*$D274</f>
        <v>0</v>
      </c>
      <c r="M274" s="12">
        <v>0</v>
      </c>
      <c r="N274" s="125">
        <f t="shared" ref="N274" si="1409">M274*$D274</f>
        <v>0</v>
      </c>
      <c r="O274" s="12">
        <v>0</v>
      </c>
      <c r="P274" s="125">
        <f t="shared" ref="P274" si="1410">O274*$D274</f>
        <v>0</v>
      </c>
      <c r="Q274" s="12">
        <v>0</v>
      </c>
      <c r="R274" s="125">
        <f t="shared" ref="R274" si="1411">Q274*$D274</f>
        <v>0</v>
      </c>
      <c r="S274" s="12">
        <v>0</v>
      </c>
      <c r="T274" s="125">
        <f t="shared" ref="T274" si="1412">S274*$D274</f>
        <v>0</v>
      </c>
      <c r="U274" s="12">
        <v>0</v>
      </c>
      <c r="V274" s="125">
        <f t="shared" ref="V274" si="1413">U274*$D274</f>
        <v>0</v>
      </c>
      <c r="W274" s="12">
        <v>0</v>
      </c>
      <c r="X274" s="125">
        <f t="shared" ref="X274" si="1414">W274*$D274</f>
        <v>0</v>
      </c>
      <c r="Y274" s="12">
        <v>0</v>
      </c>
      <c r="Z274" s="125">
        <f t="shared" ref="Z274" si="1415">Y274*$D274</f>
        <v>0</v>
      </c>
      <c r="AA274" s="12">
        <v>0</v>
      </c>
      <c r="AB274" s="125">
        <f t="shared" ref="AB274" si="1416">AA274*$D274</f>
        <v>0</v>
      </c>
      <c r="AC274" s="12">
        <v>0</v>
      </c>
      <c r="AD274" s="125">
        <f t="shared" ref="AD274" si="1417">AC274*$D274</f>
        <v>0</v>
      </c>
      <c r="AE274" s="12">
        <v>0</v>
      </c>
      <c r="AF274" s="125">
        <f t="shared" ref="AF274" si="1418">AE274*$D274</f>
        <v>0</v>
      </c>
      <c r="AG274" s="12">
        <v>0</v>
      </c>
      <c r="AH274" s="125">
        <f t="shared" ref="AH274" si="1419">AG274*$D274</f>
        <v>0</v>
      </c>
      <c r="AI274" s="12">
        <v>0</v>
      </c>
      <c r="AJ274" s="125">
        <f t="shared" ref="AJ274" si="1420">AI274*$D274</f>
        <v>0</v>
      </c>
      <c r="AK274" s="12">
        <v>0</v>
      </c>
      <c r="AL274" s="125">
        <f t="shared" ref="AL274" si="1421">AK274*$D274</f>
        <v>0</v>
      </c>
      <c r="AM274" s="12">
        <v>0</v>
      </c>
      <c r="AN274" s="125">
        <f t="shared" ref="AN274" si="1422">AM274*$D274</f>
        <v>0</v>
      </c>
      <c r="AO274" s="12">
        <v>0</v>
      </c>
      <c r="AP274" s="125">
        <f t="shared" ref="AP274" si="1423">AO274*$D274</f>
        <v>0</v>
      </c>
      <c r="AQ274" s="12">
        <v>0</v>
      </c>
      <c r="AR274" s="125">
        <f t="shared" ref="AR274" si="1424">AQ274*$D274</f>
        <v>0</v>
      </c>
      <c r="AS274" s="12">
        <v>0</v>
      </c>
      <c r="AT274" s="125">
        <f t="shared" ref="AT274" si="1425">AS274*$D274</f>
        <v>0</v>
      </c>
      <c r="AU274" s="12">
        <v>0</v>
      </c>
      <c r="AV274" s="125">
        <f t="shared" ref="AV274" si="1426">AU274*$D274</f>
        <v>0</v>
      </c>
      <c r="AW274" s="12">
        <v>0</v>
      </c>
      <c r="AX274" s="125">
        <f t="shared" ref="AX274" si="1427">AW274*$D274</f>
        <v>0</v>
      </c>
      <c r="AY274" s="12">
        <v>0</v>
      </c>
      <c r="AZ274" s="125">
        <f t="shared" ref="AZ274" si="1428">AY274*$D274</f>
        <v>0</v>
      </c>
      <c r="BA274" s="12">
        <v>0</v>
      </c>
      <c r="BB274" s="125">
        <f t="shared" ref="BB274" si="1429">BA274*$D274</f>
        <v>0</v>
      </c>
      <c r="BC274" s="12">
        <v>0</v>
      </c>
      <c r="BD274" s="125">
        <f t="shared" ref="BD274" si="1430">BC274*$D274</f>
        <v>0</v>
      </c>
      <c r="BE274" s="160">
        <v>1</v>
      </c>
      <c r="BF274" s="126">
        <f t="shared" si="1222"/>
        <v>0</v>
      </c>
      <c r="BG274" s="11"/>
      <c r="BH274" s="124"/>
      <c r="BJ274" s="124"/>
      <c r="BL274" s="124"/>
      <c r="BN274" s="124"/>
      <c r="BP274" s="124"/>
      <c r="BR274" s="124"/>
      <c r="BT274" s="124"/>
      <c r="BV274" s="124"/>
      <c r="BX274" s="124"/>
      <c r="BZ274" s="124"/>
      <c r="CB274" s="124"/>
      <c r="CD274" s="124"/>
      <c r="CF274" s="124"/>
      <c r="CH274" s="124"/>
      <c r="CJ274" s="124"/>
      <c r="CL274" s="124"/>
      <c r="CN274" s="124"/>
      <c r="CP274" s="124"/>
      <c r="CR274" s="124"/>
      <c r="CT274" s="124"/>
      <c r="CV274" s="124"/>
      <c r="CX274" s="124"/>
      <c r="CZ274" s="124"/>
      <c r="DB274" s="124"/>
      <c r="DD274" s="124"/>
      <c r="DF274" s="124"/>
      <c r="DH274" s="124"/>
      <c r="DJ274" s="124"/>
      <c r="DL274" s="124"/>
      <c r="DN274" s="124"/>
      <c r="DP274" s="124"/>
      <c r="DR274" s="124"/>
      <c r="DT274" s="124"/>
      <c r="DV274" s="124"/>
      <c r="DX274" s="124"/>
      <c r="DZ274" s="124"/>
      <c r="EB274" s="124"/>
      <c r="ED274" s="124"/>
      <c r="EF274" s="124"/>
      <c r="EH274" s="124"/>
      <c r="EJ274" s="124"/>
      <c r="EL274" s="124"/>
      <c r="EN274" s="124"/>
      <c r="EO274" s="124"/>
      <c r="EP274" s="124"/>
    </row>
    <row r="275" spans="1:146" outlineLevel="1" x14ac:dyDescent="0.25">
      <c r="A275" s="54" t="s">
        <v>525</v>
      </c>
      <c r="B275" s="26" t="s">
        <v>526</v>
      </c>
      <c r="C275" s="40"/>
      <c r="D275" s="40"/>
      <c r="E275" s="12"/>
      <c r="F275" s="67"/>
      <c r="G275" s="12"/>
      <c r="H275" s="67"/>
      <c r="I275" s="12"/>
      <c r="J275" s="67"/>
      <c r="K275" s="12"/>
      <c r="L275" s="67"/>
      <c r="M275" s="12"/>
      <c r="N275" s="67"/>
      <c r="O275" s="12"/>
      <c r="P275" s="67"/>
      <c r="Q275" s="12"/>
      <c r="R275" s="67"/>
      <c r="S275" s="12"/>
      <c r="T275" s="67"/>
      <c r="U275" s="12"/>
      <c r="V275" s="67"/>
      <c r="W275" s="12"/>
      <c r="X275" s="67"/>
      <c r="Y275" s="12"/>
      <c r="Z275" s="67"/>
      <c r="AA275" s="12"/>
      <c r="AB275" s="67"/>
      <c r="AC275" s="12"/>
      <c r="AD275" s="67"/>
      <c r="AE275" s="12"/>
      <c r="AF275" s="67"/>
      <c r="AG275" s="12"/>
      <c r="AH275" s="67"/>
      <c r="AI275" s="12"/>
      <c r="AJ275" s="67"/>
      <c r="AK275" s="12"/>
      <c r="AL275" s="67"/>
      <c r="AM275" s="12"/>
      <c r="AN275" s="67"/>
      <c r="AO275" s="12"/>
      <c r="AP275" s="67"/>
      <c r="AQ275" s="12"/>
      <c r="AR275" s="67"/>
      <c r="AS275" s="12"/>
      <c r="AT275" s="67"/>
      <c r="AU275" s="12"/>
      <c r="AV275" s="67"/>
      <c r="AW275" s="12"/>
      <c r="AX275" s="67"/>
      <c r="AY275" s="12"/>
      <c r="AZ275" s="67"/>
      <c r="BA275" s="12"/>
      <c r="BB275" s="67"/>
      <c r="BC275" s="12"/>
      <c r="BD275" s="67"/>
      <c r="BE275" s="68"/>
      <c r="BF275" s="69"/>
      <c r="BG275" s="11"/>
    </row>
    <row r="276" spans="1:146" ht="28.5" outlineLevel="1" x14ac:dyDescent="0.25">
      <c r="A276" s="55" t="s">
        <v>527</v>
      </c>
      <c r="B276" s="19" t="s">
        <v>528</v>
      </c>
      <c r="C276" s="40" t="s">
        <v>112</v>
      </c>
      <c r="D276" s="40"/>
      <c r="E276" s="12">
        <v>3</v>
      </c>
      <c r="F276" s="67">
        <f t="shared" ref="F276:F279" si="1431">E276*$D276</f>
        <v>0</v>
      </c>
      <c r="G276" s="12">
        <v>0</v>
      </c>
      <c r="H276" s="67">
        <f t="shared" ref="H276:H279" si="1432">G276*$D276</f>
        <v>0</v>
      </c>
      <c r="I276" s="12">
        <v>0</v>
      </c>
      <c r="J276" s="67">
        <f t="shared" ref="J276:J277" si="1433">I276*$D276</f>
        <v>0</v>
      </c>
      <c r="K276" s="12">
        <v>0</v>
      </c>
      <c r="L276" s="67">
        <f t="shared" ref="L276:L277" si="1434">K276*$D276</f>
        <v>0</v>
      </c>
      <c r="M276" s="12">
        <v>0</v>
      </c>
      <c r="N276" s="67">
        <f t="shared" ref="N276:N277" si="1435">M276*$D276</f>
        <v>0</v>
      </c>
      <c r="O276" s="12">
        <v>0</v>
      </c>
      <c r="P276" s="67">
        <f t="shared" ref="P276:P277" si="1436">O276*$D276</f>
        <v>0</v>
      </c>
      <c r="Q276" s="12">
        <v>0</v>
      </c>
      <c r="R276" s="67">
        <f t="shared" ref="R276:R277" si="1437">Q276*$D276</f>
        <v>0</v>
      </c>
      <c r="S276" s="12">
        <v>0</v>
      </c>
      <c r="T276" s="67">
        <f t="shared" ref="T276:T277" si="1438">S276*$D276</f>
        <v>0</v>
      </c>
      <c r="U276" s="12">
        <v>0</v>
      </c>
      <c r="V276" s="67">
        <f t="shared" ref="V276:V277" si="1439">U276*$D276</f>
        <v>0</v>
      </c>
      <c r="W276" s="12">
        <v>0</v>
      </c>
      <c r="X276" s="67">
        <f t="shared" ref="X276:X277" si="1440">W276*$D276</f>
        <v>0</v>
      </c>
      <c r="Y276" s="12">
        <v>0</v>
      </c>
      <c r="Z276" s="67">
        <f t="shared" ref="Z276:Z277" si="1441">Y276*$D276</f>
        <v>0</v>
      </c>
      <c r="AA276" s="12">
        <v>0</v>
      </c>
      <c r="AB276" s="67">
        <f t="shared" ref="AB276:AB277" si="1442">AA276*$D276</f>
        <v>0</v>
      </c>
      <c r="AC276" s="12">
        <v>0</v>
      </c>
      <c r="AD276" s="67">
        <f t="shared" ref="AD276:AD277" si="1443">AC276*$D276</f>
        <v>0</v>
      </c>
      <c r="AE276" s="12">
        <v>0</v>
      </c>
      <c r="AF276" s="67">
        <f t="shared" ref="AF276:AF277" si="1444">AE276*$D276</f>
        <v>0</v>
      </c>
      <c r="AG276" s="12">
        <v>0</v>
      </c>
      <c r="AH276" s="67">
        <f t="shared" ref="AH276:AH277" si="1445">AG276*$D276</f>
        <v>0</v>
      </c>
      <c r="AI276" s="12">
        <v>0</v>
      </c>
      <c r="AJ276" s="67">
        <f t="shared" ref="AJ276:AJ277" si="1446">AI276*$D276</f>
        <v>0</v>
      </c>
      <c r="AK276" s="12">
        <v>0</v>
      </c>
      <c r="AL276" s="67">
        <f t="shared" ref="AL276:AL277" si="1447">AK276*$D276</f>
        <v>0</v>
      </c>
      <c r="AM276" s="12">
        <v>0</v>
      </c>
      <c r="AN276" s="67">
        <f t="shared" ref="AN276:AN277" si="1448">AM276*$D276</f>
        <v>0</v>
      </c>
      <c r="AO276" s="12">
        <v>0</v>
      </c>
      <c r="AP276" s="67">
        <f t="shared" ref="AP276:AP277" si="1449">AO276*$D276</f>
        <v>0</v>
      </c>
      <c r="AQ276" s="12">
        <v>0</v>
      </c>
      <c r="AR276" s="67">
        <f t="shared" ref="AR276:AR277" si="1450">AQ276*$D276</f>
        <v>0</v>
      </c>
      <c r="AS276" s="12">
        <v>0</v>
      </c>
      <c r="AT276" s="67">
        <f t="shared" ref="AT276:AT277" si="1451">AS276*$D276</f>
        <v>0</v>
      </c>
      <c r="AU276" s="12">
        <v>0</v>
      </c>
      <c r="AV276" s="67">
        <f t="shared" ref="AV276:AV277" si="1452">AU276*$D276</f>
        <v>0</v>
      </c>
      <c r="AW276" s="12">
        <v>0</v>
      </c>
      <c r="AX276" s="67">
        <f t="shared" ref="AX276:AX277" si="1453">AW276*$D276</f>
        <v>0</v>
      </c>
      <c r="AY276" s="12">
        <v>0</v>
      </c>
      <c r="AZ276" s="67">
        <f t="shared" ref="AZ276:AZ277" si="1454">AY276*$D276</f>
        <v>0</v>
      </c>
      <c r="BA276" s="12">
        <v>0</v>
      </c>
      <c r="BB276" s="67">
        <f t="shared" ref="BB276:BB277" si="1455">BA276*$D276</f>
        <v>0</v>
      </c>
      <c r="BC276" s="12">
        <v>0</v>
      </c>
      <c r="BD276" s="67">
        <f t="shared" ref="BD276:BD277" si="1456">BC276*$D276</f>
        <v>0</v>
      </c>
      <c r="BE276" s="160">
        <v>1</v>
      </c>
      <c r="BF276" s="69">
        <f t="shared" ref="BF276:BF288" si="1457">BE276*$D276</f>
        <v>0</v>
      </c>
      <c r="BG276" s="11"/>
    </row>
    <row r="277" spans="1:146" ht="28.5" outlineLevel="1" x14ac:dyDescent="0.25">
      <c r="A277" s="55" t="s">
        <v>529</v>
      </c>
      <c r="B277" s="19" t="s">
        <v>530</v>
      </c>
      <c r="C277" s="40" t="s">
        <v>63</v>
      </c>
      <c r="D277" s="40"/>
      <c r="E277" s="12">
        <v>1</v>
      </c>
      <c r="F277" s="67">
        <f t="shared" si="1431"/>
        <v>0</v>
      </c>
      <c r="G277" s="12">
        <v>0</v>
      </c>
      <c r="H277" s="67">
        <f t="shared" si="1432"/>
        <v>0</v>
      </c>
      <c r="I277" s="12">
        <v>0</v>
      </c>
      <c r="J277" s="67">
        <f t="shared" si="1433"/>
        <v>0</v>
      </c>
      <c r="K277" s="12">
        <v>0</v>
      </c>
      <c r="L277" s="67">
        <f t="shared" si="1434"/>
        <v>0</v>
      </c>
      <c r="M277" s="12">
        <v>0</v>
      </c>
      <c r="N277" s="67">
        <f t="shared" si="1435"/>
        <v>0</v>
      </c>
      <c r="O277" s="12">
        <v>0</v>
      </c>
      <c r="P277" s="67">
        <f t="shared" si="1436"/>
        <v>0</v>
      </c>
      <c r="Q277" s="12">
        <v>0</v>
      </c>
      <c r="R277" s="67">
        <f t="shared" si="1437"/>
        <v>0</v>
      </c>
      <c r="S277" s="12">
        <v>0</v>
      </c>
      <c r="T277" s="67">
        <f t="shared" si="1438"/>
        <v>0</v>
      </c>
      <c r="U277" s="12">
        <v>0</v>
      </c>
      <c r="V277" s="67">
        <f t="shared" si="1439"/>
        <v>0</v>
      </c>
      <c r="W277" s="12">
        <v>0</v>
      </c>
      <c r="X277" s="67">
        <f t="shared" si="1440"/>
        <v>0</v>
      </c>
      <c r="Y277" s="12">
        <v>0</v>
      </c>
      <c r="Z277" s="67">
        <f t="shared" si="1441"/>
        <v>0</v>
      </c>
      <c r="AA277" s="12">
        <v>0</v>
      </c>
      <c r="AB277" s="67">
        <f t="shared" si="1442"/>
        <v>0</v>
      </c>
      <c r="AC277" s="12">
        <v>0</v>
      </c>
      <c r="AD277" s="67">
        <f t="shared" si="1443"/>
        <v>0</v>
      </c>
      <c r="AE277" s="12">
        <v>0</v>
      </c>
      <c r="AF277" s="67">
        <f t="shared" si="1444"/>
        <v>0</v>
      </c>
      <c r="AG277" s="12">
        <v>0</v>
      </c>
      <c r="AH277" s="67">
        <f t="shared" si="1445"/>
        <v>0</v>
      </c>
      <c r="AI277" s="12">
        <v>0</v>
      </c>
      <c r="AJ277" s="67">
        <f t="shared" si="1446"/>
        <v>0</v>
      </c>
      <c r="AK277" s="12">
        <v>0</v>
      </c>
      <c r="AL277" s="67">
        <f t="shared" si="1447"/>
        <v>0</v>
      </c>
      <c r="AM277" s="12">
        <v>0</v>
      </c>
      <c r="AN277" s="67">
        <f t="shared" si="1448"/>
        <v>0</v>
      </c>
      <c r="AO277" s="12">
        <v>0</v>
      </c>
      <c r="AP277" s="67">
        <f t="shared" si="1449"/>
        <v>0</v>
      </c>
      <c r="AQ277" s="12">
        <v>0</v>
      </c>
      <c r="AR277" s="67">
        <f t="shared" si="1450"/>
        <v>0</v>
      </c>
      <c r="AS277" s="12">
        <v>0</v>
      </c>
      <c r="AT277" s="67">
        <f t="shared" si="1451"/>
        <v>0</v>
      </c>
      <c r="AU277" s="12">
        <v>0</v>
      </c>
      <c r="AV277" s="67">
        <f t="shared" si="1452"/>
        <v>0</v>
      </c>
      <c r="AW277" s="12">
        <v>0</v>
      </c>
      <c r="AX277" s="67">
        <f t="shared" si="1453"/>
        <v>0</v>
      </c>
      <c r="AY277" s="12">
        <v>0</v>
      </c>
      <c r="AZ277" s="67">
        <f t="shared" si="1454"/>
        <v>0</v>
      </c>
      <c r="BA277" s="12">
        <v>0</v>
      </c>
      <c r="BB277" s="67">
        <f t="shared" si="1455"/>
        <v>0</v>
      </c>
      <c r="BC277" s="12">
        <v>0</v>
      </c>
      <c r="BD277" s="67">
        <f t="shared" si="1456"/>
        <v>0</v>
      </c>
      <c r="BE277" s="160">
        <v>1</v>
      </c>
      <c r="BF277" s="69">
        <f t="shared" si="1457"/>
        <v>0</v>
      </c>
      <c r="BG277" s="11"/>
    </row>
    <row r="278" spans="1:146" outlineLevel="1" x14ac:dyDescent="0.25">
      <c r="A278" s="55" t="s">
        <v>531</v>
      </c>
      <c r="B278" s="19" t="s">
        <v>532</v>
      </c>
      <c r="C278" s="40" t="s">
        <v>112</v>
      </c>
      <c r="D278" s="40"/>
      <c r="E278" s="12">
        <v>0</v>
      </c>
      <c r="F278" s="67">
        <f t="shared" si="1431"/>
        <v>0</v>
      </c>
      <c r="G278" s="12">
        <v>1</v>
      </c>
      <c r="H278" s="67">
        <f t="shared" si="1432"/>
        <v>0</v>
      </c>
      <c r="I278" s="12">
        <v>1</v>
      </c>
      <c r="J278" s="67">
        <f>I278*$D278</f>
        <v>0</v>
      </c>
      <c r="K278" s="12">
        <v>1</v>
      </c>
      <c r="L278" s="67">
        <f>K278*$D278</f>
        <v>0</v>
      </c>
      <c r="M278" s="12">
        <v>1</v>
      </c>
      <c r="N278" s="67">
        <f>M278*$D278</f>
        <v>0</v>
      </c>
      <c r="O278" s="12">
        <v>1</v>
      </c>
      <c r="P278" s="67">
        <f>O278*$D278</f>
        <v>0</v>
      </c>
      <c r="Q278" s="12">
        <v>1</v>
      </c>
      <c r="R278" s="67">
        <f>Q278*$D278</f>
        <v>0</v>
      </c>
      <c r="S278" s="12">
        <v>1</v>
      </c>
      <c r="T278" s="67">
        <f>S278*$D278</f>
        <v>0</v>
      </c>
      <c r="U278" s="12">
        <v>1</v>
      </c>
      <c r="V278" s="67">
        <f>U278*$D278</f>
        <v>0</v>
      </c>
      <c r="W278" s="12">
        <v>1</v>
      </c>
      <c r="X278" s="67">
        <f>W278*$D278</f>
        <v>0</v>
      </c>
      <c r="Y278" s="12">
        <v>1</v>
      </c>
      <c r="Z278" s="67">
        <f>Y278*$D278</f>
        <v>0</v>
      </c>
      <c r="AA278" s="12">
        <v>1</v>
      </c>
      <c r="AB278" s="67">
        <f>AA278*$D278</f>
        <v>0</v>
      </c>
      <c r="AC278" s="12">
        <v>1</v>
      </c>
      <c r="AD278" s="67">
        <f>AC278*$D278</f>
        <v>0</v>
      </c>
      <c r="AE278" s="12">
        <v>1</v>
      </c>
      <c r="AF278" s="67">
        <f>AE278*$D278</f>
        <v>0</v>
      </c>
      <c r="AG278" s="12">
        <v>1</v>
      </c>
      <c r="AH278" s="67">
        <f>AG278*$D278</f>
        <v>0</v>
      </c>
      <c r="AI278" s="12">
        <v>1</v>
      </c>
      <c r="AJ278" s="67">
        <f>AI278*$D278</f>
        <v>0</v>
      </c>
      <c r="AK278" s="12">
        <v>1</v>
      </c>
      <c r="AL278" s="67">
        <f>AK278*$D278</f>
        <v>0</v>
      </c>
      <c r="AM278" s="12">
        <v>1</v>
      </c>
      <c r="AN278" s="67">
        <f>AM278*$D278</f>
        <v>0</v>
      </c>
      <c r="AO278" s="12">
        <v>1</v>
      </c>
      <c r="AP278" s="67">
        <f>AO278*$D278</f>
        <v>0</v>
      </c>
      <c r="AQ278" s="12">
        <v>1</v>
      </c>
      <c r="AR278" s="67">
        <f>AQ278*$D278</f>
        <v>0</v>
      </c>
      <c r="AS278" s="12">
        <v>1</v>
      </c>
      <c r="AT278" s="67">
        <f>AS278*$D278</f>
        <v>0</v>
      </c>
      <c r="AU278" s="12">
        <v>1</v>
      </c>
      <c r="AV278" s="67">
        <f>AU278*$D278</f>
        <v>0</v>
      </c>
      <c r="AW278" s="12">
        <v>1</v>
      </c>
      <c r="AX278" s="67">
        <f>AW278*$D278</f>
        <v>0</v>
      </c>
      <c r="AY278" s="12">
        <v>1</v>
      </c>
      <c r="AZ278" s="67">
        <f>AY278*$D278</f>
        <v>0</v>
      </c>
      <c r="BA278" s="12">
        <v>1</v>
      </c>
      <c r="BB278" s="67">
        <f>BA278*$D278</f>
        <v>0</v>
      </c>
      <c r="BC278" s="12">
        <v>1</v>
      </c>
      <c r="BD278" s="67">
        <f>BC278*$D278</f>
        <v>0</v>
      </c>
      <c r="BE278" s="160">
        <v>1</v>
      </c>
      <c r="BF278" s="69">
        <f t="shared" si="1457"/>
        <v>0</v>
      </c>
      <c r="BG278" s="11"/>
    </row>
    <row r="279" spans="1:146" s="127" customFormat="1" outlineLevel="1" x14ac:dyDescent="0.25">
      <c r="A279" s="55" t="s">
        <v>533</v>
      </c>
      <c r="B279" s="112" t="s">
        <v>534</v>
      </c>
      <c r="C279" s="40" t="s">
        <v>112</v>
      </c>
      <c r="D279" s="40"/>
      <c r="E279" s="12">
        <v>0</v>
      </c>
      <c r="F279" s="125">
        <f t="shared" si="1431"/>
        <v>0</v>
      </c>
      <c r="G279" s="12">
        <v>0</v>
      </c>
      <c r="H279" s="125">
        <f t="shared" si="1432"/>
        <v>0</v>
      </c>
      <c r="I279" s="12">
        <v>0</v>
      </c>
      <c r="J279" s="125">
        <f t="shared" ref="J279" si="1458">I279*$D279</f>
        <v>0</v>
      </c>
      <c r="K279" s="12">
        <v>0</v>
      </c>
      <c r="L279" s="125">
        <f t="shared" ref="L279" si="1459">K279*$D279</f>
        <v>0</v>
      </c>
      <c r="M279" s="12">
        <v>0</v>
      </c>
      <c r="N279" s="125">
        <f t="shared" ref="N279" si="1460">M279*$D279</f>
        <v>0</v>
      </c>
      <c r="O279" s="12">
        <v>0</v>
      </c>
      <c r="P279" s="125">
        <f t="shared" ref="P279" si="1461">O279*$D279</f>
        <v>0</v>
      </c>
      <c r="Q279" s="12">
        <v>0</v>
      </c>
      <c r="R279" s="125">
        <f t="shared" ref="R279" si="1462">Q279*$D279</f>
        <v>0</v>
      </c>
      <c r="S279" s="12">
        <v>0</v>
      </c>
      <c r="T279" s="125">
        <f t="shared" ref="T279" si="1463">S279*$D279</f>
        <v>0</v>
      </c>
      <c r="U279" s="12">
        <v>0</v>
      </c>
      <c r="V279" s="125">
        <f t="shared" ref="V279" si="1464">U279*$D279</f>
        <v>0</v>
      </c>
      <c r="W279" s="12">
        <v>0</v>
      </c>
      <c r="X279" s="125">
        <f t="shared" ref="X279" si="1465">W279*$D279</f>
        <v>0</v>
      </c>
      <c r="Y279" s="12">
        <v>0</v>
      </c>
      <c r="Z279" s="125">
        <f t="shared" ref="Z279" si="1466">Y279*$D279</f>
        <v>0</v>
      </c>
      <c r="AA279" s="12">
        <v>0</v>
      </c>
      <c r="AB279" s="125">
        <f t="shared" ref="AB279" si="1467">AA279*$D279</f>
        <v>0</v>
      </c>
      <c r="AC279" s="12">
        <v>0</v>
      </c>
      <c r="AD279" s="125">
        <f t="shared" ref="AD279" si="1468">AC279*$D279</f>
        <v>0</v>
      </c>
      <c r="AE279" s="12">
        <v>1</v>
      </c>
      <c r="AF279" s="125">
        <f t="shared" ref="AF279" si="1469">AE279*$D279</f>
        <v>0</v>
      </c>
      <c r="AG279" s="12">
        <v>0</v>
      </c>
      <c r="AH279" s="125">
        <f t="shared" ref="AH279" si="1470">AG279*$D279</f>
        <v>0</v>
      </c>
      <c r="AI279" s="12">
        <v>0</v>
      </c>
      <c r="AJ279" s="125">
        <f t="shared" ref="AJ279" si="1471">AI279*$D279</f>
        <v>0</v>
      </c>
      <c r="AK279" s="12">
        <v>0</v>
      </c>
      <c r="AL279" s="125">
        <f t="shared" ref="AL279" si="1472">AK279*$D279</f>
        <v>0</v>
      </c>
      <c r="AM279" s="12">
        <v>0</v>
      </c>
      <c r="AN279" s="125">
        <f t="shared" ref="AN279" si="1473">AM279*$D279</f>
        <v>0</v>
      </c>
      <c r="AO279" s="12">
        <v>1</v>
      </c>
      <c r="AP279" s="125">
        <f t="shared" ref="AP279" si="1474">AO279*$D279</f>
        <v>0</v>
      </c>
      <c r="AQ279" s="12">
        <v>0</v>
      </c>
      <c r="AR279" s="125">
        <f t="shared" ref="AR279" si="1475">AQ279*$D279</f>
        <v>0</v>
      </c>
      <c r="AS279" s="12">
        <v>0</v>
      </c>
      <c r="AT279" s="125">
        <f t="shared" ref="AT279" si="1476">AS279*$D279</f>
        <v>0</v>
      </c>
      <c r="AU279" s="12">
        <v>1</v>
      </c>
      <c r="AV279" s="125">
        <f t="shared" ref="AV279" si="1477">AU279*$D279</f>
        <v>0</v>
      </c>
      <c r="AW279" s="12">
        <v>0</v>
      </c>
      <c r="AX279" s="125">
        <f t="shared" ref="AX279" si="1478">AW279*$D279</f>
        <v>0</v>
      </c>
      <c r="AY279" s="12">
        <v>1</v>
      </c>
      <c r="AZ279" s="125">
        <f t="shared" ref="AZ279" si="1479">AY279*$D279</f>
        <v>0</v>
      </c>
      <c r="BA279" s="12">
        <v>0</v>
      </c>
      <c r="BB279" s="125">
        <f t="shared" ref="BB279" si="1480">BA279*$D279</f>
        <v>0</v>
      </c>
      <c r="BC279" s="12">
        <v>0</v>
      </c>
      <c r="BD279" s="67">
        <f t="shared" ref="BD279:BD288" si="1481">BC279*$D279</f>
        <v>0</v>
      </c>
      <c r="BE279" s="68">
        <f t="shared" si="1221"/>
        <v>3</v>
      </c>
      <c r="BF279" s="69">
        <f t="shared" si="1457"/>
        <v>0</v>
      </c>
      <c r="BG279" s="11"/>
      <c r="BH279" s="124"/>
      <c r="BJ279" s="124"/>
      <c r="BL279" s="124"/>
      <c r="BN279" s="124"/>
      <c r="BP279" s="124"/>
      <c r="BR279" s="124"/>
      <c r="BT279" s="124"/>
      <c r="BV279" s="124"/>
      <c r="BX279" s="124"/>
      <c r="BZ279" s="124"/>
      <c r="CB279" s="124"/>
      <c r="CD279" s="124"/>
      <c r="CF279" s="124"/>
      <c r="CH279" s="124"/>
      <c r="CJ279" s="124"/>
      <c r="CL279" s="124"/>
      <c r="CN279" s="124"/>
      <c r="CP279" s="124"/>
      <c r="CR279" s="124"/>
      <c r="CT279" s="124"/>
      <c r="CV279" s="124"/>
      <c r="CX279" s="124"/>
      <c r="CZ279" s="124"/>
      <c r="DB279" s="124"/>
      <c r="DD279" s="124"/>
      <c r="DF279" s="124"/>
      <c r="DH279" s="124"/>
      <c r="DJ279" s="124"/>
      <c r="DL279" s="124"/>
      <c r="DN279" s="124"/>
      <c r="DP279" s="124"/>
      <c r="DR279" s="124"/>
      <c r="DT279" s="124"/>
      <c r="DV279" s="124"/>
      <c r="DX279" s="124"/>
      <c r="DZ279" s="124"/>
      <c r="EB279" s="124"/>
      <c r="ED279" s="124"/>
      <c r="EF279" s="124"/>
      <c r="EH279" s="124"/>
      <c r="EJ279" s="124"/>
      <c r="EL279" s="124"/>
      <c r="EN279" s="124"/>
      <c r="EO279" s="124"/>
      <c r="EP279" s="124"/>
    </row>
    <row r="280" spans="1:146" s="127" customFormat="1" ht="28.5" outlineLevel="1" x14ac:dyDescent="0.25">
      <c r="A280" s="55" t="s">
        <v>535</v>
      </c>
      <c r="B280" s="19" t="s">
        <v>536</v>
      </c>
      <c r="C280" s="40" t="s">
        <v>112</v>
      </c>
      <c r="D280" s="40"/>
      <c r="E280" s="12">
        <v>10</v>
      </c>
      <c r="F280" s="125">
        <f t="shared" ref="F280" si="1482">E280*$D280</f>
        <v>0</v>
      </c>
      <c r="G280" s="12">
        <v>10</v>
      </c>
      <c r="H280" s="125">
        <f t="shared" ref="H280" si="1483">G280*$D280</f>
        <v>0</v>
      </c>
      <c r="I280" s="12">
        <v>10</v>
      </c>
      <c r="J280" s="125">
        <f t="shared" ref="J280" si="1484">I280*$D280</f>
        <v>0</v>
      </c>
      <c r="K280" s="12">
        <v>10</v>
      </c>
      <c r="L280" s="125">
        <f t="shared" ref="L280" si="1485">K280*$D280</f>
        <v>0</v>
      </c>
      <c r="M280" s="12">
        <v>10</v>
      </c>
      <c r="N280" s="125">
        <f t="shared" ref="N280" si="1486">M280*$D280</f>
        <v>0</v>
      </c>
      <c r="O280" s="12">
        <v>10</v>
      </c>
      <c r="P280" s="125">
        <f t="shared" ref="P280" si="1487">O280*$D280</f>
        <v>0</v>
      </c>
      <c r="Q280" s="12">
        <v>10</v>
      </c>
      <c r="R280" s="125">
        <f t="shared" ref="R280" si="1488">Q280*$D280</f>
        <v>0</v>
      </c>
      <c r="S280" s="12">
        <v>10</v>
      </c>
      <c r="T280" s="125">
        <f t="shared" ref="T280" si="1489">S280*$D280</f>
        <v>0</v>
      </c>
      <c r="U280" s="12">
        <v>10</v>
      </c>
      <c r="V280" s="125">
        <f t="shared" ref="V280" si="1490">U280*$D280</f>
        <v>0</v>
      </c>
      <c r="W280" s="12">
        <v>10</v>
      </c>
      <c r="X280" s="125">
        <f t="shared" ref="X280" si="1491">W280*$D280</f>
        <v>0</v>
      </c>
      <c r="Y280" s="12">
        <v>10</v>
      </c>
      <c r="Z280" s="125">
        <f t="shared" ref="Z280" si="1492">Y280*$D280</f>
        <v>0</v>
      </c>
      <c r="AA280" s="12">
        <v>10</v>
      </c>
      <c r="AB280" s="125">
        <f t="shared" ref="AB280" si="1493">AA280*$D280</f>
        <v>0</v>
      </c>
      <c r="AC280" s="12">
        <v>10</v>
      </c>
      <c r="AD280" s="125">
        <f t="shared" ref="AD280" si="1494">AC280*$D280</f>
        <v>0</v>
      </c>
      <c r="AE280" s="12">
        <v>10</v>
      </c>
      <c r="AF280" s="125">
        <f t="shared" ref="AF280" si="1495">AE280*$D280</f>
        <v>0</v>
      </c>
      <c r="AG280" s="12">
        <v>10</v>
      </c>
      <c r="AH280" s="125">
        <f t="shared" ref="AH280" si="1496">AG280*$D280</f>
        <v>0</v>
      </c>
      <c r="AI280" s="12">
        <v>10</v>
      </c>
      <c r="AJ280" s="125">
        <f t="shared" ref="AJ280" si="1497">AI280*$D280</f>
        <v>0</v>
      </c>
      <c r="AK280" s="12">
        <v>10</v>
      </c>
      <c r="AL280" s="125">
        <f t="shared" ref="AL280" si="1498">AK280*$D280</f>
        <v>0</v>
      </c>
      <c r="AM280" s="12">
        <v>10</v>
      </c>
      <c r="AN280" s="125">
        <f t="shared" ref="AN280" si="1499">AM280*$D280</f>
        <v>0</v>
      </c>
      <c r="AO280" s="12">
        <v>10</v>
      </c>
      <c r="AP280" s="125">
        <f t="shared" ref="AP280" si="1500">AO280*$D280</f>
        <v>0</v>
      </c>
      <c r="AQ280" s="12">
        <v>10</v>
      </c>
      <c r="AR280" s="125">
        <f t="shared" ref="AR280" si="1501">AQ280*$D280</f>
        <v>0</v>
      </c>
      <c r="AS280" s="12">
        <v>10</v>
      </c>
      <c r="AT280" s="125">
        <f t="shared" ref="AT280" si="1502">AS280*$D280</f>
        <v>0</v>
      </c>
      <c r="AU280" s="12">
        <v>10</v>
      </c>
      <c r="AV280" s="125">
        <f t="shared" ref="AV280" si="1503">AU280*$D280</f>
        <v>0</v>
      </c>
      <c r="AW280" s="12">
        <v>10</v>
      </c>
      <c r="AX280" s="125">
        <f t="shared" ref="AX280" si="1504">AW280*$D280</f>
        <v>0</v>
      </c>
      <c r="AY280" s="12">
        <v>10</v>
      </c>
      <c r="AZ280" s="125">
        <f t="shared" ref="AZ280" si="1505">AY280*$D280</f>
        <v>0</v>
      </c>
      <c r="BA280" s="12">
        <v>10</v>
      </c>
      <c r="BB280" s="125">
        <f t="shared" ref="BB280" si="1506">BA280*$D280</f>
        <v>0</v>
      </c>
      <c r="BC280" s="12">
        <v>10</v>
      </c>
      <c r="BD280" s="67">
        <f t="shared" si="1481"/>
        <v>0</v>
      </c>
      <c r="BE280" s="68">
        <f t="shared" si="1221"/>
        <v>1</v>
      </c>
      <c r="BF280" s="69">
        <f t="shared" si="1457"/>
        <v>0</v>
      </c>
      <c r="BG280" s="11"/>
      <c r="BH280" s="124"/>
      <c r="BJ280" s="124"/>
      <c r="BL280" s="124"/>
      <c r="BN280" s="124"/>
      <c r="BP280" s="124"/>
      <c r="BR280" s="124"/>
      <c r="BT280" s="124"/>
      <c r="BV280" s="124"/>
      <c r="BX280" s="124"/>
      <c r="BZ280" s="124"/>
      <c r="CB280" s="124"/>
      <c r="CD280" s="124"/>
      <c r="CF280" s="124"/>
      <c r="CH280" s="124"/>
      <c r="CJ280" s="124"/>
      <c r="CL280" s="124"/>
      <c r="CN280" s="124"/>
      <c r="CP280" s="124"/>
      <c r="CR280" s="124"/>
      <c r="CT280" s="124"/>
      <c r="CV280" s="124"/>
      <c r="CX280" s="124"/>
      <c r="CZ280" s="124"/>
      <c r="DB280" s="124"/>
      <c r="DD280" s="124"/>
      <c r="DF280" s="124"/>
      <c r="DH280" s="124"/>
      <c r="DJ280" s="124"/>
      <c r="DL280" s="124"/>
      <c r="DN280" s="124"/>
      <c r="DP280" s="124"/>
      <c r="DR280" s="124"/>
      <c r="DT280" s="124"/>
      <c r="DV280" s="124"/>
      <c r="DX280" s="124"/>
      <c r="DZ280" s="124"/>
      <c r="EB280" s="124"/>
      <c r="ED280" s="124"/>
      <c r="EF280" s="124"/>
      <c r="EH280" s="124"/>
      <c r="EJ280" s="124"/>
      <c r="EL280" s="124"/>
      <c r="EN280" s="124"/>
      <c r="EO280" s="124"/>
      <c r="EP280" s="124"/>
    </row>
    <row r="281" spans="1:146" s="127" customFormat="1" ht="28.5" outlineLevel="1" x14ac:dyDescent="0.25">
      <c r="A281" s="55" t="s">
        <v>537</v>
      </c>
      <c r="B281" s="19" t="s">
        <v>538</v>
      </c>
      <c r="C281" s="40" t="s">
        <v>112</v>
      </c>
      <c r="D281" s="40"/>
      <c r="E281" s="12">
        <v>0</v>
      </c>
      <c r="F281" s="125">
        <f t="shared" ref="F281" si="1507">E281*$D281</f>
        <v>0</v>
      </c>
      <c r="G281" s="12">
        <v>0</v>
      </c>
      <c r="H281" s="125">
        <f t="shared" ref="H281" si="1508">G281*$D281</f>
        <v>0</v>
      </c>
      <c r="I281" s="12">
        <v>0</v>
      </c>
      <c r="J281" s="125">
        <f t="shared" ref="J281" si="1509">I281*$D281</f>
        <v>0</v>
      </c>
      <c r="K281" s="12">
        <v>0</v>
      </c>
      <c r="L281" s="125">
        <f t="shared" ref="L281" si="1510">K281*$D281</f>
        <v>0</v>
      </c>
      <c r="M281" s="12">
        <v>0</v>
      </c>
      <c r="N281" s="125">
        <f t="shared" ref="N281" si="1511">M281*$D281</f>
        <v>0</v>
      </c>
      <c r="O281" s="12">
        <v>0</v>
      </c>
      <c r="P281" s="125">
        <f t="shared" ref="P281" si="1512">O281*$D281</f>
        <v>0</v>
      </c>
      <c r="Q281" s="12">
        <v>0</v>
      </c>
      <c r="R281" s="125">
        <f t="shared" ref="R281" si="1513">Q281*$D281</f>
        <v>0</v>
      </c>
      <c r="S281" s="12">
        <v>0</v>
      </c>
      <c r="T281" s="125">
        <f t="shared" ref="T281" si="1514">S281*$D281</f>
        <v>0</v>
      </c>
      <c r="U281" s="12">
        <v>0</v>
      </c>
      <c r="V281" s="125">
        <f t="shared" ref="V281" si="1515">U281*$D281</f>
        <v>0</v>
      </c>
      <c r="W281" s="12">
        <v>0</v>
      </c>
      <c r="X281" s="125">
        <f t="shared" ref="X281" si="1516">W281*$D281</f>
        <v>0</v>
      </c>
      <c r="Y281" s="12">
        <v>0</v>
      </c>
      <c r="Z281" s="125">
        <f t="shared" ref="Z281" si="1517">Y281*$D281</f>
        <v>0</v>
      </c>
      <c r="AA281" s="12">
        <v>0</v>
      </c>
      <c r="AB281" s="125">
        <f t="shared" ref="AB281" si="1518">AA281*$D281</f>
        <v>0</v>
      </c>
      <c r="AC281" s="12">
        <v>0</v>
      </c>
      <c r="AD281" s="125">
        <f t="shared" ref="AD281" si="1519">AC281*$D281</f>
        <v>0</v>
      </c>
      <c r="AE281" s="12">
        <v>0</v>
      </c>
      <c r="AF281" s="125">
        <f t="shared" ref="AF281" si="1520">AE281*$D281</f>
        <v>0</v>
      </c>
      <c r="AG281" s="12">
        <v>0</v>
      </c>
      <c r="AH281" s="125">
        <f t="shared" ref="AH281" si="1521">AG281*$D281</f>
        <v>0</v>
      </c>
      <c r="AI281" s="12">
        <v>0</v>
      </c>
      <c r="AJ281" s="125">
        <f t="shared" ref="AJ281" si="1522">AI281*$D281</f>
        <v>0</v>
      </c>
      <c r="AK281" s="12">
        <v>0</v>
      </c>
      <c r="AL281" s="125">
        <f t="shared" ref="AL281" si="1523">AK281*$D281</f>
        <v>0</v>
      </c>
      <c r="AM281" s="12">
        <v>0</v>
      </c>
      <c r="AN281" s="125">
        <f t="shared" ref="AN281" si="1524">AM281*$D281</f>
        <v>0</v>
      </c>
      <c r="AO281" s="12">
        <v>0</v>
      </c>
      <c r="AP281" s="125">
        <f t="shared" ref="AP281" si="1525">AO281*$D281</f>
        <v>0</v>
      </c>
      <c r="AQ281" s="12">
        <v>0</v>
      </c>
      <c r="AR281" s="125">
        <f t="shared" ref="AR281" si="1526">AQ281*$D281</f>
        <v>0</v>
      </c>
      <c r="AS281" s="12">
        <v>0</v>
      </c>
      <c r="AT281" s="125">
        <f t="shared" ref="AT281" si="1527">AS281*$D281</f>
        <v>0</v>
      </c>
      <c r="AU281" s="12">
        <v>0</v>
      </c>
      <c r="AV281" s="125">
        <f t="shared" ref="AV281" si="1528">AU281*$D281</f>
        <v>0</v>
      </c>
      <c r="AW281" s="12">
        <v>0</v>
      </c>
      <c r="AX281" s="125">
        <f t="shared" ref="AX281" si="1529">AW281*$D281</f>
        <v>0</v>
      </c>
      <c r="AY281" s="12">
        <v>0</v>
      </c>
      <c r="AZ281" s="125">
        <f t="shared" ref="AZ281" si="1530">AY281*$D281</f>
        <v>0</v>
      </c>
      <c r="BA281" s="12">
        <v>0</v>
      </c>
      <c r="BB281" s="125">
        <f t="shared" ref="BB281" si="1531">BA281*$D281</f>
        <v>0</v>
      </c>
      <c r="BC281" s="12">
        <v>0</v>
      </c>
      <c r="BD281" s="67">
        <f t="shared" si="1481"/>
        <v>0</v>
      </c>
      <c r="BE281" s="68">
        <f t="shared" si="1221"/>
        <v>25</v>
      </c>
      <c r="BF281" s="69">
        <f t="shared" si="1457"/>
        <v>0</v>
      </c>
      <c r="BG281" s="11"/>
      <c r="BH281" s="124"/>
      <c r="BJ281" s="124"/>
      <c r="BL281" s="124"/>
      <c r="BN281" s="124"/>
      <c r="BP281" s="124"/>
      <c r="BR281" s="124"/>
      <c r="BT281" s="124"/>
      <c r="BV281" s="124"/>
      <c r="BX281" s="124"/>
      <c r="BZ281" s="124"/>
      <c r="CB281" s="124"/>
      <c r="CD281" s="124"/>
      <c r="CF281" s="124"/>
      <c r="CH281" s="124"/>
      <c r="CJ281" s="124"/>
      <c r="CL281" s="124"/>
      <c r="CN281" s="124"/>
      <c r="CP281" s="124"/>
      <c r="CR281" s="124"/>
      <c r="CT281" s="124"/>
      <c r="CV281" s="124"/>
      <c r="CX281" s="124"/>
      <c r="CZ281" s="124"/>
      <c r="DB281" s="124"/>
      <c r="DD281" s="124"/>
      <c r="DF281" s="124"/>
      <c r="DH281" s="124"/>
      <c r="DJ281" s="124"/>
      <c r="DL281" s="124"/>
      <c r="DN281" s="124"/>
      <c r="DP281" s="124"/>
      <c r="DR281" s="124"/>
      <c r="DT281" s="124"/>
      <c r="DV281" s="124"/>
      <c r="DX281" s="124"/>
      <c r="DZ281" s="124"/>
      <c r="EB281" s="124"/>
      <c r="ED281" s="124"/>
      <c r="EF281" s="124"/>
      <c r="EH281" s="124"/>
      <c r="EJ281" s="124"/>
      <c r="EL281" s="124"/>
      <c r="EN281" s="124"/>
      <c r="EO281" s="124"/>
      <c r="EP281" s="124"/>
    </row>
    <row r="282" spans="1:146" s="127" customFormat="1" ht="28.5" outlineLevel="1" x14ac:dyDescent="0.25">
      <c r="A282" s="55" t="s">
        <v>539</v>
      </c>
      <c r="B282" s="19" t="s">
        <v>540</v>
      </c>
      <c r="C282" s="40" t="s">
        <v>112</v>
      </c>
      <c r="D282" s="40"/>
      <c r="E282" s="12">
        <v>0</v>
      </c>
      <c r="F282" s="125">
        <f t="shared" ref="F282" si="1532">E282*$D282</f>
        <v>0</v>
      </c>
      <c r="G282" s="12">
        <v>0</v>
      </c>
      <c r="H282" s="125">
        <f t="shared" ref="H282" si="1533">G282*$D282</f>
        <v>0</v>
      </c>
      <c r="I282" s="12">
        <v>0</v>
      </c>
      <c r="J282" s="125">
        <f t="shared" ref="J282" si="1534">I282*$D282</f>
        <v>0</v>
      </c>
      <c r="K282" s="12">
        <v>0</v>
      </c>
      <c r="L282" s="125">
        <f t="shared" ref="L282" si="1535">K282*$D282</f>
        <v>0</v>
      </c>
      <c r="M282" s="12">
        <v>0</v>
      </c>
      <c r="N282" s="125">
        <f t="shared" ref="N282" si="1536">M282*$D282</f>
        <v>0</v>
      </c>
      <c r="O282" s="12">
        <v>0</v>
      </c>
      <c r="P282" s="125">
        <f t="shared" ref="P282" si="1537">O282*$D282</f>
        <v>0</v>
      </c>
      <c r="Q282" s="12">
        <v>0</v>
      </c>
      <c r="R282" s="125">
        <f t="shared" ref="R282" si="1538">Q282*$D282</f>
        <v>0</v>
      </c>
      <c r="S282" s="12">
        <v>0</v>
      </c>
      <c r="T282" s="125">
        <f t="shared" ref="T282" si="1539">S282*$D282</f>
        <v>0</v>
      </c>
      <c r="U282" s="12">
        <v>0</v>
      </c>
      <c r="V282" s="125">
        <f t="shared" ref="V282" si="1540">U282*$D282</f>
        <v>0</v>
      </c>
      <c r="W282" s="12">
        <v>0</v>
      </c>
      <c r="X282" s="125">
        <f t="shared" ref="X282" si="1541">W282*$D282</f>
        <v>0</v>
      </c>
      <c r="Y282" s="12">
        <v>0</v>
      </c>
      <c r="Z282" s="125">
        <f t="shared" ref="Z282" si="1542">Y282*$D282</f>
        <v>0</v>
      </c>
      <c r="AA282" s="12">
        <v>0</v>
      </c>
      <c r="AB282" s="125">
        <f t="shared" ref="AB282" si="1543">AA282*$D282</f>
        <v>0</v>
      </c>
      <c r="AC282" s="12">
        <v>0</v>
      </c>
      <c r="AD282" s="125">
        <f t="shared" ref="AD282" si="1544">AC282*$D282</f>
        <v>0</v>
      </c>
      <c r="AE282" s="12">
        <v>0</v>
      </c>
      <c r="AF282" s="125">
        <f t="shared" ref="AF282" si="1545">AE282*$D282</f>
        <v>0</v>
      </c>
      <c r="AG282" s="12">
        <v>0</v>
      </c>
      <c r="AH282" s="125">
        <f t="shared" ref="AH282" si="1546">AG282*$D282</f>
        <v>0</v>
      </c>
      <c r="AI282" s="12">
        <v>0</v>
      </c>
      <c r="AJ282" s="125">
        <f t="shared" ref="AJ282" si="1547">AI282*$D282</f>
        <v>0</v>
      </c>
      <c r="AK282" s="12">
        <v>0</v>
      </c>
      <c r="AL282" s="125">
        <f t="shared" ref="AL282" si="1548">AK282*$D282</f>
        <v>0</v>
      </c>
      <c r="AM282" s="12">
        <v>0</v>
      </c>
      <c r="AN282" s="125">
        <f t="shared" ref="AN282" si="1549">AM282*$D282</f>
        <v>0</v>
      </c>
      <c r="AO282" s="12">
        <v>0</v>
      </c>
      <c r="AP282" s="125">
        <f t="shared" ref="AP282" si="1550">AO282*$D282</f>
        <v>0</v>
      </c>
      <c r="AQ282" s="12">
        <v>0</v>
      </c>
      <c r="AR282" s="125">
        <f t="shared" ref="AR282" si="1551">AQ282*$D282</f>
        <v>0</v>
      </c>
      <c r="AS282" s="12">
        <v>0</v>
      </c>
      <c r="AT282" s="125">
        <f t="shared" ref="AT282" si="1552">AS282*$D282</f>
        <v>0</v>
      </c>
      <c r="AU282" s="12">
        <v>0</v>
      </c>
      <c r="AV282" s="125">
        <f t="shared" ref="AV282" si="1553">AU282*$D282</f>
        <v>0</v>
      </c>
      <c r="AW282" s="12">
        <v>0</v>
      </c>
      <c r="AX282" s="125">
        <f t="shared" ref="AX282" si="1554">AW282*$D282</f>
        <v>0</v>
      </c>
      <c r="AY282" s="12">
        <v>0</v>
      </c>
      <c r="AZ282" s="125">
        <f t="shared" ref="AZ282" si="1555">AY282*$D282</f>
        <v>0</v>
      </c>
      <c r="BA282" s="12">
        <v>0</v>
      </c>
      <c r="BB282" s="125">
        <f t="shared" ref="BB282" si="1556">BA282*$D282</f>
        <v>0</v>
      </c>
      <c r="BC282" s="12">
        <v>0</v>
      </c>
      <c r="BD282" s="67">
        <f t="shared" si="1481"/>
        <v>0</v>
      </c>
      <c r="BE282" s="68">
        <f t="shared" si="1221"/>
        <v>4</v>
      </c>
      <c r="BF282" s="69">
        <f t="shared" si="1457"/>
        <v>0</v>
      </c>
      <c r="BG282" s="11"/>
      <c r="BH282" s="124"/>
      <c r="BJ282" s="124"/>
      <c r="BL282" s="124"/>
      <c r="BN282" s="124"/>
      <c r="BP282" s="124"/>
      <c r="BR282" s="124"/>
      <c r="BT282" s="124"/>
      <c r="BV282" s="124"/>
      <c r="BX282" s="124"/>
      <c r="BZ282" s="124"/>
      <c r="CB282" s="124"/>
      <c r="CD282" s="124"/>
      <c r="CF282" s="124"/>
      <c r="CH282" s="124"/>
      <c r="CJ282" s="124"/>
      <c r="CL282" s="124"/>
      <c r="CN282" s="124"/>
      <c r="CP282" s="124"/>
      <c r="CR282" s="124"/>
      <c r="CT282" s="124"/>
      <c r="CV282" s="124"/>
      <c r="CX282" s="124"/>
      <c r="CZ282" s="124"/>
      <c r="DB282" s="124"/>
      <c r="DD282" s="124"/>
      <c r="DF282" s="124"/>
      <c r="DH282" s="124"/>
      <c r="DJ282" s="124"/>
      <c r="DL282" s="124"/>
      <c r="DN282" s="124"/>
      <c r="DP282" s="124"/>
      <c r="DR282" s="124"/>
      <c r="DT282" s="124"/>
      <c r="DV282" s="124"/>
      <c r="DX282" s="124"/>
      <c r="DZ282" s="124"/>
      <c r="EB282" s="124"/>
      <c r="ED282" s="124"/>
      <c r="EF282" s="124"/>
      <c r="EH282" s="124"/>
      <c r="EJ282" s="124"/>
      <c r="EL282" s="124"/>
      <c r="EN282" s="124"/>
      <c r="EO282" s="124"/>
      <c r="EP282" s="124"/>
    </row>
    <row r="283" spans="1:146" s="127" customFormat="1" ht="28.5" outlineLevel="1" x14ac:dyDescent="0.25">
      <c r="A283" s="55" t="s">
        <v>541</v>
      </c>
      <c r="B283" s="19" t="s">
        <v>542</v>
      </c>
      <c r="C283" s="40" t="s">
        <v>112</v>
      </c>
      <c r="D283" s="40"/>
      <c r="E283" s="12">
        <v>0</v>
      </c>
      <c r="F283" s="125">
        <f t="shared" ref="F283" si="1557">E283*$D283</f>
        <v>0</v>
      </c>
      <c r="G283" s="12">
        <v>0</v>
      </c>
      <c r="H283" s="125">
        <f t="shared" ref="H283" si="1558">G283*$D283</f>
        <v>0</v>
      </c>
      <c r="I283" s="12">
        <v>0</v>
      </c>
      <c r="J283" s="125">
        <f t="shared" ref="J283" si="1559">I283*$D283</f>
        <v>0</v>
      </c>
      <c r="K283" s="12">
        <v>0</v>
      </c>
      <c r="L283" s="125">
        <f t="shared" ref="L283" si="1560">K283*$D283</f>
        <v>0</v>
      </c>
      <c r="M283" s="12">
        <v>0</v>
      </c>
      <c r="N283" s="125">
        <f t="shared" ref="N283" si="1561">M283*$D283</f>
        <v>0</v>
      </c>
      <c r="O283" s="12">
        <v>0</v>
      </c>
      <c r="P283" s="125">
        <f t="shared" ref="P283" si="1562">O283*$D283</f>
        <v>0</v>
      </c>
      <c r="Q283" s="12">
        <v>0</v>
      </c>
      <c r="R283" s="125">
        <f t="shared" ref="R283" si="1563">Q283*$D283</f>
        <v>0</v>
      </c>
      <c r="S283" s="12">
        <v>0</v>
      </c>
      <c r="T283" s="125">
        <f t="shared" ref="T283" si="1564">S283*$D283</f>
        <v>0</v>
      </c>
      <c r="U283" s="12">
        <v>0</v>
      </c>
      <c r="V283" s="125">
        <f t="shared" ref="V283" si="1565">U283*$D283</f>
        <v>0</v>
      </c>
      <c r="W283" s="12">
        <v>0</v>
      </c>
      <c r="X283" s="125">
        <f t="shared" ref="X283" si="1566">W283*$D283</f>
        <v>0</v>
      </c>
      <c r="Y283" s="12">
        <v>0</v>
      </c>
      <c r="Z283" s="125">
        <f t="shared" ref="Z283" si="1567">Y283*$D283</f>
        <v>0</v>
      </c>
      <c r="AA283" s="12">
        <v>0</v>
      </c>
      <c r="AB283" s="125">
        <f t="shared" ref="AB283" si="1568">AA283*$D283</f>
        <v>0</v>
      </c>
      <c r="AC283" s="12">
        <v>0</v>
      </c>
      <c r="AD283" s="125">
        <f t="shared" ref="AD283" si="1569">AC283*$D283</f>
        <v>0</v>
      </c>
      <c r="AE283" s="12">
        <v>0</v>
      </c>
      <c r="AF283" s="125">
        <f t="shared" ref="AF283" si="1570">AE283*$D283</f>
        <v>0</v>
      </c>
      <c r="AG283" s="12">
        <v>0</v>
      </c>
      <c r="AH283" s="125">
        <f t="shared" ref="AH283" si="1571">AG283*$D283</f>
        <v>0</v>
      </c>
      <c r="AI283" s="12">
        <v>0</v>
      </c>
      <c r="AJ283" s="125">
        <f t="shared" ref="AJ283" si="1572">AI283*$D283</f>
        <v>0</v>
      </c>
      <c r="AK283" s="12">
        <v>0</v>
      </c>
      <c r="AL283" s="125">
        <f t="shared" ref="AL283" si="1573">AK283*$D283</f>
        <v>0</v>
      </c>
      <c r="AM283" s="12">
        <v>0</v>
      </c>
      <c r="AN283" s="125">
        <f t="shared" ref="AN283" si="1574">AM283*$D283</f>
        <v>0</v>
      </c>
      <c r="AO283" s="12">
        <v>0</v>
      </c>
      <c r="AP283" s="125">
        <f t="shared" ref="AP283" si="1575">AO283*$D283</f>
        <v>0</v>
      </c>
      <c r="AQ283" s="12">
        <v>0</v>
      </c>
      <c r="AR283" s="125">
        <f t="shared" ref="AR283" si="1576">AQ283*$D283</f>
        <v>0</v>
      </c>
      <c r="AS283" s="12">
        <v>0</v>
      </c>
      <c r="AT283" s="125">
        <f t="shared" ref="AT283" si="1577">AS283*$D283</f>
        <v>0</v>
      </c>
      <c r="AU283" s="12">
        <v>0</v>
      </c>
      <c r="AV283" s="125">
        <f t="shared" ref="AV283" si="1578">AU283*$D283</f>
        <v>0</v>
      </c>
      <c r="AW283" s="12">
        <v>0</v>
      </c>
      <c r="AX283" s="125">
        <f t="shared" ref="AX283" si="1579">AW283*$D283</f>
        <v>0</v>
      </c>
      <c r="AY283" s="12">
        <v>0</v>
      </c>
      <c r="AZ283" s="125">
        <f t="shared" ref="AZ283" si="1580">AY283*$D283</f>
        <v>0</v>
      </c>
      <c r="BA283" s="12">
        <v>0</v>
      </c>
      <c r="BB283" s="125">
        <f t="shared" ref="BB283" si="1581">BA283*$D283</f>
        <v>0</v>
      </c>
      <c r="BC283" s="12">
        <v>0</v>
      </c>
      <c r="BD283" s="67">
        <f t="shared" si="1481"/>
        <v>0</v>
      </c>
      <c r="BE283" s="68">
        <f t="shared" si="1221"/>
        <v>260</v>
      </c>
      <c r="BF283" s="69">
        <f t="shared" si="1457"/>
        <v>0</v>
      </c>
      <c r="BG283" s="11"/>
      <c r="BH283" s="124"/>
      <c r="BJ283" s="124"/>
      <c r="BL283" s="124"/>
      <c r="BN283" s="124"/>
      <c r="BP283" s="124"/>
      <c r="BR283" s="124"/>
      <c r="BT283" s="124"/>
      <c r="BV283" s="124"/>
      <c r="BX283" s="124"/>
      <c r="BZ283" s="124"/>
      <c r="CB283" s="124"/>
      <c r="CD283" s="124"/>
      <c r="CF283" s="124"/>
      <c r="CH283" s="124"/>
      <c r="CJ283" s="124"/>
      <c r="CL283" s="124"/>
      <c r="CN283" s="124"/>
      <c r="CP283" s="124"/>
      <c r="CR283" s="124"/>
      <c r="CT283" s="124"/>
      <c r="CV283" s="124"/>
      <c r="CX283" s="124"/>
      <c r="CZ283" s="124"/>
      <c r="DB283" s="124"/>
      <c r="DD283" s="124"/>
      <c r="DF283" s="124"/>
      <c r="DH283" s="124"/>
      <c r="DJ283" s="124"/>
      <c r="DL283" s="124"/>
      <c r="DN283" s="124"/>
      <c r="DP283" s="124"/>
      <c r="DR283" s="124"/>
      <c r="DT283" s="124"/>
      <c r="DV283" s="124"/>
      <c r="DX283" s="124"/>
      <c r="DZ283" s="124"/>
      <c r="EB283" s="124"/>
      <c r="ED283" s="124"/>
      <c r="EF283" s="124"/>
      <c r="EH283" s="124"/>
      <c r="EJ283" s="124"/>
      <c r="EL283" s="124"/>
      <c r="EN283" s="124"/>
      <c r="EO283" s="124"/>
      <c r="EP283" s="124"/>
    </row>
    <row r="284" spans="1:146" s="127" customFormat="1" ht="28.5" outlineLevel="1" x14ac:dyDescent="0.25">
      <c r="A284" s="55" t="s">
        <v>543</v>
      </c>
      <c r="B284" s="19" t="s">
        <v>544</v>
      </c>
      <c r="C284" s="40" t="s">
        <v>112</v>
      </c>
      <c r="D284" s="40"/>
      <c r="E284" s="12">
        <v>10</v>
      </c>
      <c r="F284" s="125">
        <f t="shared" ref="F284" si="1582">E284*$D284</f>
        <v>0</v>
      </c>
      <c r="G284" s="12">
        <v>10</v>
      </c>
      <c r="H284" s="125">
        <f t="shared" ref="H284" si="1583">G284*$D284</f>
        <v>0</v>
      </c>
      <c r="I284" s="12">
        <v>10</v>
      </c>
      <c r="J284" s="125">
        <f t="shared" ref="J284" si="1584">I284*$D284</f>
        <v>0</v>
      </c>
      <c r="K284" s="12">
        <v>10</v>
      </c>
      <c r="L284" s="125">
        <f t="shared" ref="L284" si="1585">K284*$D284</f>
        <v>0</v>
      </c>
      <c r="M284" s="12">
        <v>10</v>
      </c>
      <c r="N284" s="125">
        <f t="shared" ref="N284" si="1586">M284*$D284</f>
        <v>0</v>
      </c>
      <c r="O284" s="12">
        <v>10</v>
      </c>
      <c r="P284" s="125">
        <f t="shared" ref="P284" si="1587">O284*$D284</f>
        <v>0</v>
      </c>
      <c r="Q284" s="12">
        <v>10</v>
      </c>
      <c r="R284" s="125">
        <f t="shared" ref="R284" si="1588">Q284*$D284</f>
        <v>0</v>
      </c>
      <c r="S284" s="12">
        <v>10</v>
      </c>
      <c r="T284" s="125">
        <f t="shared" ref="T284" si="1589">S284*$D284</f>
        <v>0</v>
      </c>
      <c r="U284" s="12">
        <v>10</v>
      </c>
      <c r="V284" s="125">
        <f t="shared" ref="V284" si="1590">U284*$D284</f>
        <v>0</v>
      </c>
      <c r="W284" s="12">
        <v>10</v>
      </c>
      <c r="X284" s="125">
        <f t="shared" ref="X284" si="1591">W284*$D284</f>
        <v>0</v>
      </c>
      <c r="Y284" s="12">
        <v>10</v>
      </c>
      <c r="Z284" s="125">
        <f t="shared" ref="Z284" si="1592">Y284*$D284</f>
        <v>0</v>
      </c>
      <c r="AA284" s="12">
        <v>10</v>
      </c>
      <c r="AB284" s="125">
        <f t="shared" ref="AB284" si="1593">AA284*$D284</f>
        <v>0</v>
      </c>
      <c r="AC284" s="12">
        <v>10</v>
      </c>
      <c r="AD284" s="125">
        <f t="shared" ref="AD284" si="1594">AC284*$D284</f>
        <v>0</v>
      </c>
      <c r="AE284" s="12">
        <v>10</v>
      </c>
      <c r="AF284" s="125">
        <f t="shared" ref="AF284" si="1595">AE284*$D284</f>
        <v>0</v>
      </c>
      <c r="AG284" s="12">
        <v>10</v>
      </c>
      <c r="AH284" s="125">
        <f t="shared" ref="AH284" si="1596">AG284*$D284</f>
        <v>0</v>
      </c>
      <c r="AI284" s="12">
        <v>10</v>
      </c>
      <c r="AJ284" s="125">
        <f t="shared" ref="AJ284" si="1597">AI284*$D284</f>
        <v>0</v>
      </c>
      <c r="AK284" s="12">
        <v>10</v>
      </c>
      <c r="AL284" s="125">
        <f t="shared" ref="AL284" si="1598">AK284*$D284</f>
        <v>0</v>
      </c>
      <c r="AM284" s="12">
        <v>10</v>
      </c>
      <c r="AN284" s="125">
        <f t="shared" ref="AN284" si="1599">AM284*$D284</f>
        <v>0</v>
      </c>
      <c r="AO284" s="12">
        <v>10</v>
      </c>
      <c r="AP284" s="125">
        <f t="shared" ref="AP284" si="1600">AO284*$D284</f>
        <v>0</v>
      </c>
      <c r="AQ284" s="12">
        <v>10</v>
      </c>
      <c r="AR284" s="125">
        <f t="shared" ref="AR284" si="1601">AQ284*$D284</f>
        <v>0</v>
      </c>
      <c r="AS284" s="12">
        <v>10</v>
      </c>
      <c r="AT284" s="125">
        <f t="shared" ref="AT284" si="1602">AS284*$D284</f>
        <v>0</v>
      </c>
      <c r="AU284" s="12">
        <v>10</v>
      </c>
      <c r="AV284" s="125">
        <f t="shared" ref="AV284" si="1603">AU284*$D284</f>
        <v>0</v>
      </c>
      <c r="AW284" s="12">
        <v>10</v>
      </c>
      <c r="AX284" s="125">
        <f t="shared" ref="AX284" si="1604">AW284*$D284</f>
        <v>0</v>
      </c>
      <c r="AY284" s="12">
        <v>10</v>
      </c>
      <c r="AZ284" s="125">
        <f t="shared" ref="AZ284" si="1605">AY284*$D284</f>
        <v>0</v>
      </c>
      <c r="BA284" s="12">
        <v>10</v>
      </c>
      <c r="BB284" s="125">
        <f t="shared" ref="BB284" si="1606">BA284*$D284</f>
        <v>0</v>
      </c>
      <c r="BC284" s="12">
        <v>10</v>
      </c>
      <c r="BD284" s="67">
        <f t="shared" si="1481"/>
        <v>0</v>
      </c>
      <c r="BE284" s="160">
        <v>1</v>
      </c>
      <c r="BF284" s="69">
        <f t="shared" si="1457"/>
        <v>0</v>
      </c>
      <c r="BG284" s="11"/>
      <c r="BH284" s="124"/>
      <c r="BJ284" s="124"/>
      <c r="BL284" s="124"/>
      <c r="BN284" s="124"/>
      <c r="BP284" s="124"/>
      <c r="BR284" s="124"/>
      <c r="BT284" s="124"/>
      <c r="BV284" s="124"/>
      <c r="BX284" s="124"/>
      <c r="BZ284" s="124"/>
      <c r="CB284" s="124"/>
      <c r="CD284" s="124"/>
      <c r="CF284" s="124"/>
      <c r="CH284" s="124"/>
      <c r="CJ284" s="124"/>
      <c r="CL284" s="124"/>
      <c r="CN284" s="124"/>
      <c r="CP284" s="124"/>
      <c r="CR284" s="124"/>
      <c r="CT284" s="124"/>
      <c r="CV284" s="124"/>
      <c r="CX284" s="124"/>
      <c r="CZ284" s="124"/>
      <c r="DB284" s="124"/>
      <c r="DD284" s="124"/>
      <c r="DF284" s="124"/>
      <c r="DH284" s="124"/>
      <c r="DJ284" s="124"/>
      <c r="DL284" s="124"/>
      <c r="DN284" s="124"/>
      <c r="DP284" s="124"/>
      <c r="DR284" s="124"/>
      <c r="DT284" s="124"/>
      <c r="DV284" s="124"/>
      <c r="DX284" s="124"/>
      <c r="DZ284" s="124"/>
      <c r="EB284" s="124"/>
      <c r="ED284" s="124"/>
      <c r="EF284" s="124"/>
      <c r="EH284" s="124"/>
      <c r="EJ284" s="124"/>
      <c r="EL284" s="124"/>
      <c r="EN284" s="124"/>
      <c r="EO284" s="124"/>
      <c r="EP284" s="124"/>
    </row>
    <row r="285" spans="1:146" s="127" customFormat="1" ht="28.5" outlineLevel="1" x14ac:dyDescent="0.25">
      <c r="A285" s="55" t="s">
        <v>545</v>
      </c>
      <c r="B285" s="19" t="s">
        <v>546</v>
      </c>
      <c r="C285" s="40" t="s">
        <v>112</v>
      </c>
      <c r="D285" s="40"/>
      <c r="E285" s="12">
        <v>0</v>
      </c>
      <c r="F285" s="125">
        <f t="shared" ref="F285" si="1607">E285*$D285</f>
        <v>0</v>
      </c>
      <c r="G285" s="12">
        <v>0</v>
      </c>
      <c r="H285" s="125">
        <f t="shared" ref="H285" si="1608">G285*$D285</f>
        <v>0</v>
      </c>
      <c r="I285" s="12">
        <v>0</v>
      </c>
      <c r="J285" s="125">
        <f t="shared" ref="J285" si="1609">I285*$D285</f>
        <v>0</v>
      </c>
      <c r="K285" s="12">
        <v>0</v>
      </c>
      <c r="L285" s="125">
        <f t="shared" ref="L285" si="1610">K285*$D285</f>
        <v>0</v>
      </c>
      <c r="M285" s="12">
        <v>0</v>
      </c>
      <c r="N285" s="125">
        <f t="shared" ref="N285" si="1611">M285*$D285</f>
        <v>0</v>
      </c>
      <c r="O285" s="12">
        <v>0</v>
      </c>
      <c r="P285" s="125">
        <f t="shared" ref="P285" si="1612">O285*$D285</f>
        <v>0</v>
      </c>
      <c r="Q285" s="12">
        <v>0</v>
      </c>
      <c r="R285" s="125">
        <f t="shared" ref="R285" si="1613">Q285*$D285</f>
        <v>0</v>
      </c>
      <c r="S285" s="12">
        <v>0</v>
      </c>
      <c r="T285" s="125">
        <f t="shared" ref="T285" si="1614">S285*$D285</f>
        <v>0</v>
      </c>
      <c r="U285" s="12">
        <v>0</v>
      </c>
      <c r="V285" s="125">
        <f t="shared" ref="V285" si="1615">U285*$D285</f>
        <v>0</v>
      </c>
      <c r="W285" s="12">
        <v>0</v>
      </c>
      <c r="X285" s="125">
        <f t="shared" ref="X285" si="1616">W285*$D285</f>
        <v>0</v>
      </c>
      <c r="Y285" s="12">
        <v>0</v>
      </c>
      <c r="Z285" s="125">
        <f t="shared" ref="Z285" si="1617">Y285*$D285</f>
        <v>0</v>
      </c>
      <c r="AA285" s="12">
        <v>0</v>
      </c>
      <c r="AB285" s="125">
        <f t="shared" ref="AB285" si="1618">AA285*$D285</f>
        <v>0</v>
      </c>
      <c r="AC285" s="12">
        <v>0</v>
      </c>
      <c r="AD285" s="125">
        <f t="shared" ref="AD285" si="1619">AC285*$D285</f>
        <v>0</v>
      </c>
      <c r="AE285" s="12">
        <v>0</v>
      </c>
      <c r="AF285" s="125">
        <f t="shared" ref="AF285" si="1620">AE285*$D285</f>
        <v>0</v>
      </c>
      <c r="AG285" s="12">
        <v>0</v>
      </c>
      <c r="AH285" s="125">
        <f t="shared" ref="AH285" si="1621">AG285*$D285</f>
        <v>0</v>
      </c>
      <c r="AI285" s="12">
        <v>0</v>
      </c>
      <c r="AJ285" s="125">
        <f t="shared" ref="AJ285" si="1622">AI285*$D285</f>
        <v>0</v>
      </c>
      <c r="AK285" s="12">
        <v>0</v>
      </c>
      <c r="AL285" s="125">
        <f t="shared" ref="AL285" si="1623">AK285*$D285</f>
        <v>0</v>
      </c>
      <c r="AM285" s="12">
        <v>0</v>
      </c>
      <c r="AN285" s="125">
        <f t="shared" ref="AN285" si="1624">AM285*$D285</f>
        <v>0</v>
      </c>
      <c r="AO285" s="12">
        <v>0</v>
      </c>
      <c r="AP285" s="125">
        <f t="shared" ref="AP285" si="1625">AO285*$D285</f>
        <v>0</v>
      </c>
      <c r="AQ285" s="12">
        <v>0</v>
      </c>
      <c r="AR285" s="125">
        <f t="shared" ref="AR285" si="1626">AQ285*$D285</f>
        <v>0</v>
      </c>
      <c r="AS285" s="12">
        <v>0</v>
      </c>
      <c r="AT285" s="125">
        <f t="shared" ref="AT285" si="1627">AS285*$D285</f>
        <v>0</v>
      </c>
      <c r="AU285" s="12">
        <v>0</v>
      </c>
      <c r="AV285" s="125">
        <f t="shared" ref="AV285" si="1628">AU285*$D285</f>
        <v>0</v>
      </c>
      <c r="AW285" s="12">
        <v>0</v>
      </c>
      <c r="AX285" s="125">
        <f t="shared" ref="AX285" si="1629">AW285*$D285</f>
        <v>0</v>
      </c>
      <c r="AY285" s="12">
        <v>0</v>
      </c>
      <c r="AZ285" s="125">
        <f t="shared" ref="AZ285" si="1630">AY285*$D285</f>
        <v>0</v>
      </c>
      <c r="BA285" s="12">
        <v>0</v>
      </c>
      <c r="BB285" s="125">
        <f t="shared" ref="BB285" si="1631">BA285*$D285</f>
        <v>0</v>
      </c>
      <c r="BC285" s="12">
        <v>0</v>
      </c>
      <c r="BD285" s="67">
        <f t="shared" si="1481"/>
        <v>0</v>
      </c>
      <c r="BE285" s="160">
        <v>1</v>
      </c>
      <c r="BF285" s="69">
        <f t="shared" si="1457"/>
        <v>0</v>
      </c>
      <c r="BG285" s="11"/>
      <c r="BH285" s="124"/>
      <c r="BJ285" s="124"/>
      <c r="BL285" s="124"/>
      <c r="BN285" s="124"/>
      <c r="BP285" s="124"/>
      <c r="BR285" s="124"/>
      <c r="BT285" s="124"/>
      <c r="BV285" s="124"/>
      <c r="BX285" s="124"/>
      <c r="BZ285" s="124"/>
      <c r="CB285" s="124"/>
      <c r="CD285" s="124"/>
      <c r="CF285" s="124"/>
      <c r="CH285" s="124"/>
      <c r="CJ285" s="124"/>
      <c r="CL285" s="124"/>
      <c r="CN285" s="124"/>
      <c r="CP285" s="124"/>
      <c r="CR285" s="124"/>
      <c r="CT285" s="124"/>
      <c r="CV285" s="124"/>
      <c r="CX285" s="124"/>
      <c r="CZ285" s="124"/>
      <c r="DB285" s="124"/>
      <c r="DD285" s="124"/>
      <c r="DF285" s="124"/>
      <c r="DH285" s="124"/>
      <c r="DJ285" s="124"/>
      <c r="DL285" s="124"/>
      <c r="DN285" s="124"/>
      <c r="DP285" s="124"/>
      <c r="DR285" s="124"/>
      <c r="DT285" s="124"/>
      <c r="DV285" s="124"/>
      <c r="DX285" s="124"/>
      <c r="DZ285" s="124"/>
      <c r="EB285" s="124"/>
      <c r="ED285" s="124"/>
      <c r="EF285" s="124"/>
      <c r="EH285" s="124"/>
      <c r="EJ285" s="124"/>
      <c r="EL285" s="124"/>
      <c r="EN285" s="124"/>
      <c r="EO285" s="124"/>
      <c r="EP285" s="124"/>
    </row>
    <row r="286" spans="1:146" s="127" customFormat="1" ht="28.5" outlineLevel="1" x14ac:dyDescent="0.25">
      <c r="A286" s="55" t="s">
        <v>547</v>
      </c>
      <c r="B286" s="19" t="s">
        <v>548</v>
      </c>
      <c r="C286" s="40" t="s">
        <v>112</v>
      </c>
      <c r="D286" s="40"/>
      <c r="E286" s="12">
        <v>0</v>
      </c>
      <c r="F286" s="125">
        <f t="shared" ref="F286" si="1632">E286*$D286</f>
        <v>0</v>
      </c>
      <c r="G286" s="12">
        <v>0</v>
      </c>
      <c r="H286" s="125">
        <f t="shared" ref="H286" si="1633">G286*$D286</f>
        <v>0</v>
      </c>
      <c r="I286" s="12">
        <v>0</v>
      </c>
      <c r="J286" s="125">
        <f t="shared" ref="J286" si="1634">I286*$D286</f>
        <v>0</v>
      </c>
      <c r="K286" s="12">
        <v>0</v>
      </c>
      <c r="L286" s="125">
        <f t="shared" ref="L286" si="1635">K286*$D286</f>
        <v>0</v>
      </c>
      <c r="M286" s="12">
        <v>0</v>
      </c>
      <c r="N286" s="125">
        <f t="shared" ref="N286" si="1636">M286*$D286</f>
        <v>0</v>
      </c>
      <c r="O286" s="12">
        <v>0</v>
      </c>
      <c r="P286" s="125">
        <f t="shared" ref="P286" si="1637">O286*$D286</f>
        <v>0</v>
      </c>
      <c r="Q286" s="12">
        <v>0</v>
      </c>
      <c r="R286" s="125">
        <f t="shared" ref="R286" si="1638">Q286*$D286</f>
        <v>0</v>
      </c>
      <c r="S286" s="12">
        <v>0</v>
      </c>
      <c r="T286" s="125">
        <f t="shared" ref="T286" si="1639">S286*$D286</f>
        <v>0</v>
      </c>
      <c r="U286" s="12">
        <v>0</v>
      </c>
      <c r="V286" s="125">
        <f t="shared" ref="V286" si="1640">U286*$D286</f>
        <v>0</v>
      </c>
      <c r="W286" s="12">
        <v>0</v>
      </c>
      <c r="X286" s="125">
        <f t="shared" ref="X286" si="1641">W286*$D286</f>
        <v>0</v>
      </c>
      <c r="Y286" s="12">
        <v>0</v>
      </c>
      <c r="Z286" s="125">
        <f t="shared" ref="Z286" si="1642">Y286*$D286</f>
        <v>0</v>
      </c>
      <c r="AA286" s="12">
        <v>0</v>
      </c>
      <c r="AB286" s="125">
        <f t="shared" ref="AB286" si="1643">AA286*$D286</f>
        <v>0</v>
      </c>
      <c r="AC286" s="12">
        <v>0</v>
      </c>
      <c r="AD286" s="125">
        <f t="shared" ref="AD286" si="1644">AC286*$D286</f>
        <v>0</v>
      </c>
      <c r="AE286" s="12">
        <v>0</v>
      </c>
      <c r="AF286" s="125">
        <f t="shared" ref="AF286" si="1645">AE286*$D286</f>
        <v>0</v>
      </c>
      <c r="AG286" s="12">
        <v>0</v>
      </c>
      <c r="AH286" s="125">
        <f t="shared" ref="AH286" si="1646">AG286*$D286</f>
        <v>0</v>
      </c>
      <c r="AI286" s="12">
        <v>0</v>
      </c>
      <c r="AJ286" s="125">
        <f t="shared" ref="AJ286" si="1647">AI286*$D286</f>
        <v>0</v>
      </c>
      <c r="AK286" s="12">
        <v>0</v>
      </c>
      <c r="AL286" s="125">
        <f t="shared" ref="AL286" si="1648">AK286*$D286</f>
        <v>0</v>
      </c>
      <c r="AM286" s="12">
        <v>0</v>
      </c>
      <c r="AN286" s="125">
        <f t="shared" ref="AN286" si="1649">AM286*$D286</f>
        <v>0</v>
      </c>
      <c r="AO286" s="12">
        <v>0</v>
      </c>
      <c r="AP286" s="125">
        <f t="shared" ref="AP286" si="1650">AO286*$D286</f>
        <v>0</v>
      </c>
      <c r="AQ286" s="12">
        <v>0</v>
      </c>
      <c r="AR286" s="125">
        <f t="shared" ref="AR286" si="1651">AQ286*$D286</f>
        <v>0</v>
      </c>
      <c r="AS286" s="12">
        <v>0</v>
      </c>
      <c r="AT286" s="125">
        <f t="shared" ref="AT286" si="1652">AS286*$D286</f>
        <v>0</v>
      </c>
      <c r="AU286" s="12">
        <v>0</v>
      </c>
      <c r="AV286" s="125">
        <f t="shared" ref="AV286" si="1653">AU286*$D286</f>
        <v>0</v>
      </c>
      <c r="AW286" s="12">
        <v>0</v>
      </c>
      <c r="AX286" s="125">
        <f t="shared" ref="AX286" si="1654">AW286*$D286</f>
        <v>0</v>
      </c>
      <c r="AY286" s="12">
        <v>0</v>
      </c>
      <c r="AZ286" s="125">
        <f t="shared" ref="AZ286" si="1655">AY286*$D286</f>
        <v>0</v>
      </c>
      <c r="BA286" s="12">
        <v>0</v>
      </c>
      <c r="BB286" s="125">
        <f t="shared" ref="BB286" si="1656">BA286*$D286</f>
        <v>0</v>
      </c>
      <c r="BC286" s="12">
        <v>0</v>
      </c>
      <c r="BD286" s="67">
        <f t="shared" si="1481"/>
        <v>0</v>
      </c>
      <c r="BE286" s="160">
        <v>1</v>
      </c>
      <c r="BF286" s="69">
        <f t="shared" si="1457"/>
        <v>0</v>
      </c>
      <c r="BG286" s="11"/>
      <c r="BH286" s="124"/>
      <c r="BJ286" s="124"/>
      <c r="BL286" s="124"/>
      <c r="BN286" s="124"/>
      <c r="BP286" s="124"/>
      <c r="BR286" s="124"/>
      <c r="BT286" s="124"/>
      <c r="BV286" s="124"/>
      <c r="BX286" s="124"/>
      <c r="BZ286" s="124"/>
      <c r="CB286" s="124"/>
      <c r="CD286" s="124"/>
      <c r="CF286" s="124"/>
      <c r="CH286" s="124"/>
      <c r="CJ286" s="124"/>
      <c r="CL286" s="124"/>
      <c r="CN286" s="124"/>
      <c r="CP286" s="124"/>
      <c r="CR286" s="124"/>
      <c r="CT286" s="124"/>
      <c r="CV286" s="124"/>
      <c r="CX286" s="124"/>
      <c r="CZ286" s="124"/>
      <c r="DB286" s="124"/>
      <c r="DD286" s="124"/>
      <c r="DF286" s="124"/>
      <c r="DH286" s="124"/>
      <c r="DJ286" s="124"/>
      <c r="DL286" s="124"/>
      <c r="DN286" s="124"/>
      <c r="DP286" s="124"/>
      <c r="DR286" s="124"/>
      <c r="DT286" s="124"/>
      <c r="DV286" s="124"/>
      <c r="DX286" s="124"/>
      <c r="DZ286" s="124"/>
      <c r="EB286" s="124"/>
      <c r="ED286" s="124"/>
      <c r="EF286" s="124"/>
      <c r="EH286" s="124"/>
      <c r="EJ286" s="124"/>
      <c r="EL286" s="124"/>
      <c r="EN286" s="124"/>
      <c r="EO286" s="124"/>
      <c r="EP286" s="124"/>
    </row>
    <row r="287" spans="1:146" s="127" customFormat="1" ht="28.5" outlineLevel="1" x14ac:dyDescent="0.25">
      <c r="A287" s="55" t="s">
        <v>549</v>
      </c>
      <c r="B287" s="19" t="s">
        <v>550</v>
      </c>
      <c r="C287" s="40" t="s">
        <v>112</v>
      </c>
      <c r="D287" s="40"/>
      <c r="E287" s="12">
        <v>0</v>
      </c>
      <c r="F287" s="125">
        <f t="shared" ref="F287" si="1657">E287*$D287</f>
        <v>0</v>
      </c>
      <c r="G287" s="12">
        <v>0</v>
      </c>
      <c r="H287" s="125">
        <f t="shared" ref="H287" si="1658">G287*$D287</f>
        <v>0</v>
      </c>
      <c r="I287" s="12">
        <v>0</v>
      </c>
      <c r="J287" s="125">
        <f t="shared" ref="J287" si="1659">I287*$D287</f>
        <v>0</v>
      </c>
      <c r="K287" s="12">
        <v>0</v>
      </c>
      <c r="L287" s="125">
        <f t="shared" ref="L287" si="1660">K287*$D287</f>
        <v>0</v>
      </c>
      <c r="M287" s="12">
        <v>0</v>
      </c>
      <c r="N287" s="125">
        <f t="shared" ref="N287" si="1661">M287*$D287</f>
        <v>0</v>
      </c>
      <c r="O287" s="12">
        <v>0</v>
      </c>
      <c r="P287" s="125">
        <f t="shared" ref="P287" si="1662">O287*$D287</f>
        <v>0</v>
      </c>
      <c r="Q287" s="12">
        <v>0</v>
      </c>
      <c r="R287" s="125">
        <f t="shared" ref="R287" si="1663">Q287*$D287</f>
        <v>0</v>
      </c>
      <c r="S287" s="12">
        <v>0</v>
      </c>
      <c r="T287" s="125">
        <f t="shared" ref="T287" si="1664">S287*$D287</f>
        <v>0</v>
      </c>
      <c r="U287" s="12">
        <v>0</v>
      </c>
      <c r="V287" s="125">
        <f t="shared" ref="V287" si="1665">U287*$D287</f>
        <v>0</v>
      </c>
      <c r="W287" s="12">
        <v>0</v>
      </c>
      <c r="X287" s="125">
        <f t="shared" ref="X287" si="1666">W287*$D287</f>
        <v>0</v>
      </c>
      <c r="Y287" s="12">
        <v>0</v>
      </c>
      <c r="Z287" s="125">
        <f t="shared" ref="Z287" si="1667">Y287*$D287</f>
        <v>0</v>
      </c>
      <c r="AA287" s="12">
        <v>0</v>
      </c>
      <c r="AB287" s="125">
        <f t="shared" ref="AB287" si="1668">AA287*$D287</f>
        <v>0</v>
      </c>
      <c r="AC287" s="12">
        <v>0</v>
      </c>
      <c r="AD287" s="125">
        <f t="shared" ref="AD287" si="1669">AC287*$D287</f>
        <v>0</v>
      </c>
      <c r="AE287" s="12">
        <v>0</v>
      </c>
      <c r="AF287" s="125">
        <f t="shared" ref="AF287" si="1670">AE287*$D287</f>
        <v>0</v>
      </c>
      <c r="AG287" s="12">
        <v>0</v>
      </c>
      <c r="AH287" s="125">
        <f t="shared" ref="AH287" si="1671">AG287*$D287</f>
        <v>0</v>
      </c>
      <c r="AI287" s="12">
        <v>0</v>
      </c>
      <c r="AJ287" s="125">
        <f t="shared" ref="AJ287" si="1672">AI287*$D287</f>
        <v>0</v>
      </c>
      <c r="AK287" s="12">
        <v>0</v>
      </c>
      <c r="AL287" s="125">
        <f t="shared" ref="AL287" si="1673">AK287*$D287</f>
        <v>0</v>
      </c>
      <c r="AM287" s="12">
        <v>0</v>
      </c>
      <c r="AN287" s="125">
        <f t="shared" ref="AN287" si="1674">AM287*$D287</f>
        <v>0</v>
      </c>
      <c r="AO287" s="12">
        <v>0</v>
      </c>
      <c r="AP287" s="125">
        <f t="shared" ref="AP287" si="1675">AO287*$D287</f>
        <v>0</v>
      </c>
      <c r="AQ287" s="12">
        <v>0</v>
      </c>
      <c r="AR287" s="125">
        <f t="shared" ref="AR287" si="1676">AQ287*$D287</f>
        <v>0</v>
      </c>
      <c r="AS287" s="12">
        <v>0</v>
      </c>
      <c r="AT287" s="125">
        <f t="shared" ref="AT287" si="1677">AS287*$D287</f>
        <v>0</v>
      </c>
      <c r="AU287" s="12">
        <v>0</v>
      </c>
      <c r="AV287" s="125">
        <f t="shared" ref="AV287" si="1678">AU287*$D287</f>
        <v>0</v>
      </c>
      <c r="AW287" s="12">
        <v>0</v>
      </c>
      <c r="AX287" s="125">
        <f t="shared" ref="AX287" si="1679">AW287*$D287</f>
        <v>0</v>
      </c>
      <c r="AY287" s="12">
        <v>0</v>
      </c>
      <c r="AZ287" s="125">
        <f t="shared" ref="AZ287" si="1680">AY287*$D287</f>
        <v>0</v>
      </c>
      <c r="BA287" s="12">
        <v>0</v>
      </c>
      <c r="BB287" s="125">
        <f t="shared" ref="BB287" si="1681">BA287*$D287</f>
        <v>0</v>
      </c>
      <c r="BC287" s="12">
        <v>0</v>
      </c>
      <c r="BD287" s="67">
        <f t="shared" si="1481"/>
        <v>0</v>
      </c>
      <c r="BE287" s="68">
        <f t="shared" si="1221"/>
        <v>260</v>
      </c>
      <c r="BF287" s="69">
        <f t="shared" si="1457"/>
        <v>0</v>
      </c>
      <c r="BG287" s="11"/>
      <c r="BH287" s="124"/>
      <c r="BJ287" s="124"/>
      <c r="BL287" s="124"/>
      <c r="BN287" s="124"/>
      <c r="BP287" s="124"/>
      <c r="BR287" s="124"/>
      <c r="BT287" s="124"/>
      <c r="BV287" s="124"/>
      <c r="BX287" s="124"/>
      <c r="BZ287" s="124"/>
      <c r="CB287" s="124"/>
      <c r="CD287" s="124"/>
      <c r="CF287" s="124"/>
      <c r="CH287" s="124"/>
      <c r="CJ287" s="124"/>
      <c r="CL287" s="124"/>
      <c r="CN287" s="124"/>
      <c r="CP287" s="124"/>
      <c r="CR287" s="124"/>
      <c r="CT287" s="124"/>
      <c r="CV287" s="124"/>
      <c r="CX287" s="124"/>
      <c r="CZ287" s="124"/>
      <c r="DB287" s="124"/>
      <c r="DD287" s="124"/>
      <c r="DF287" s="124"/>
      <c r="DH287" s="124"/>
      <c r="DJ287" s="124"/>
      <c r="DL287" s="124"/>
      <c r="DN287" s="124"/>
      <c r="DP287" s="124"/>
      <c r="DR287" s="124"/>
      <c r="DT287" s="124"/>
      <c r="DV287" s="124"/>
      <c r="DX287" s="124"/>
      <c r="DZ287" s="124"/>
      <c r="EB287" s="124"/>
      <c r="ED287" s="124"/>
      <c r="EF287" s="124"/>
      <c r="EH287" s="124"/>
      <c r="EJ287" s="124"/>
      <c r="EL287" s="124"/>
      <c r="EN287" s="124"/>
      <c r="EO287" s="124"/>
      <c r="EP287" s="124"/>
    </row>
    <row r="288" spans="1:146" s="127" customFormat="1" ht="28.5" outlineLevel="1" x14ac:dyDescent="0.25">
      <c r="A288" s="55" t="s">
        <v>551</v>
      </c>
      <c r="B288" s="19" t="s">
        <v>552</v>
      </c>
      <c r="C288" s="40" t="s">
        <v>112</v>
      </c>
      <c r="D288" s="40"/>
      <c r="E288" s="12">
        <v>0</v>
      </c>
      <c r="F288" s="125">
        <f t="shared" ref="F288" si="1682">E288*$D288</f>
        <v>0</v>
      </c>
      <c r="G288" s="12">
        <v>0</v>
      </c>
      <c r="H288" s="125">
        <f t="shared" ref="H288" si="1683">G288*$D288</f>
        <v>0</v>
      </c>
      <c r="I288" s="12">
        <v>0</v>
      </c>
      <c r="J288" s="125">
        <f t="shared" ref="J288" si="1684">I288*$D288</f>
        <v>0</v>
      </c>
      <c r="K288" s="12">
        <v>0</v>
      </c>
      <c r="L288" s="125">
        <f t="shared" ref="L288" si="1685">K288*$D288</f>
        <v>0</v>
      </c>
      <c r="M288" s="12">
        <v>0</v>
      </c>
      <c r="N288" s="125">
        <f t="shared" ref="N288" si="1686">M288*$D288</f>
        <v>0</v>
      </c>
      <c r="O288" s="12">
        <v>0</v>
      </c>
      <c r="P288" s="125">
        <f t="shared" ref="P288" si="1687">O288*$D288</f>
        <v>0</v>
      </c>
      <c r="Q288" s="12">
        <v>0</v>
      </c>
      <c r="R288" s="125">
        <f t="shared" ref="R288" si="1688">Q288*$D288</f>
        <v>0</v>
      </c>
      <c r="S288" s="12">
        <v>0</v>
      </c>
      <c r="T288" s="125">
        <f t="shared" ref="T288" si="1689">S288*$D288</f>
        <v>0</v>
      </c>
      <c r="U288" s="12">
        <v>0</v>
      </c>
      <c r="V288" s="125">
        <f t="shared" ref="V288" si="1690">U288*$D288</f>
        <v>0</v>
      </c>
      <c r="W288" s="12">
        <v>0</v>
      </c>
      <c r="X288" s="125">
        <f t="shared" ref="X288" si="1691">W288*$D288</f>
        <v>0</v>
      </c>
      <c r="Y288" s="12">
        <v>0</v>
      </c>
      <c r="Z288" s="125">
        <f t="shared" ref="Z288" si="1692">Y288*$D288</f>
        <v>0</v>
      </c>
      <c r="AA288" s="12">
        <v>0</v>
      </c>
      <c r="AB288" s="125">
        <f t="shared" ref="AB288" si="1693">AA288*$D288</f>
        <v>0</v>
      </c>
      <c r="AC288" s="12">
        <v>0</v>
      </c>
      <c r="AD288" s="125">
        <f t="shared" ref="AD288" si="1694">AC288*$D288</f>
        <v>0</v>
      </c>
      <c r="AE288" s="12">
        <v>0</v>
      </c>
      <c r="AF288" s="125">
        <f t="shared" ref="AF288" si="1695">AE288*$D288</f>
        <v>0</v>
      </c>
      <c r="AG288" s="12">
        <v>0</v>
      </c>
      <c r="AH288" s="125">
        <f t="shared" ref="AH288" si="1696">AG288*$D288</f>
        <v>0</v>
      </c>
      <c r="AI288" s="12">
        <v>0</v>
      </c>
      <c r="AJ288" s="125">
        <f t="shared" ref="AJ288" si="1697">AI288*$D288</f>
        <v>0</v>
      </c>
      <c r="AK288" s="12">
        <v>0</v>
      </c>
      <c r="AL288" s="125">
        <f t="shared" ref="AL288" si="1698">AK288*$D288</f>
        <v>0</v>
      </c>
      <c r="AM288" s="12">
        <v>0</v>
      </c>
      <c r="AN288" s="125">
        <f t="shared" ref="AN288" si="1699">AM288*$D288</f>
        <v>0</v>
      </c>
      <c r="AO288" s="12">
        <v>0</v>
      </c>
      <c r="AP288" s="125">
        <f t="shared" ref="AP288" si="1700">AO288*$D288</f>
        <v>0</v>
      </c>
      <c r="AQ288" s="12">
        <v>0</v>
      </c>
      <c r="AR288" s="125">
        <f t="shared" ref="AR288" si="1701">AQ288*$D288</f>
        <v>0</v>
      </c>
      <c r="AS288" s="12">
        <v>0</v>
      </c>
      <c r="AT288" s="125">
        <f t="shared" ref="AT288" si="1702">AS288*$D288</f>
        <v>0</v>
      </c>
      <c r="AU288" s="12">
        <v>0</v>
      </c>
      <c r="AV288" s="125">
        <f t="shared" ref="AV288" si="1703">AU288*$D288</f>
        <v>0</v>
      </c>
      <c r="AW288" s="12">
        <v>0</v>
      </c>
      <c r="AX288" s="125">
        <f t="shared" ref="AX288" si="1704">AW288*$D288</f>
        <v>0</v>
      </c>
      <c r="AY288" s="12">
        <v>0</v>
      </c>
      <c r="AZ288" s="125">
        <f t="shared" ref="AZ288" si="1705">AY288*$D288</f>
        <v>0</v>
      </c>
      <c r="BA288" s="12">
        <v>0</v>
      </c>
      <c r="BB288" s="125">
        <f t="shared" ref="BB288" si="1706">BA288*$D288</f>
        <v>0</v>
      </c>
      <c r="BC288" s="12">
        <v>0</v>
      </c>
      <c r="BD288" s="67">
        <f t="shared" si="1481"/>
        <v>0</v>
      </c>
      <c r="BE288" s="160">
        <v>1</v>
      </c>
      <c r="BF288" s="69">
        <f t="shared" si="1457"/>
        <v>0</v>
      </c>
      <c r="BG288" s="11"/>
      <c r="BH288" s="124"/>
      <c r="BJ288" s="124"/>
      <c r="BL288" s="124"/>
      <c r="BN288" s="124"/>
      <c r="BP288" s="124"/>
      <c r="BR288" s="124"/>
      <c r="BT288" s="124"/>
      <c r="BV288" s="124"/>
      <c r="BX288" s="124"/>
      <c r="BZ288" s="124"/>
      <c r="CB288" s="124"/>
      <c r="CD288" s="124"/>
      <c r="CF288" s="124"/>
      <c r="CH288" s="124"/>
      <c r="CJ288" s="124"/>
      <c r="CL288" s="124"/>
      <c r="CN288" s="124"/>
      <c r="CP288" s="124"/>
      <c r="CR288" s="124"/>
      <c r="CT288" s="124"/>
      <c r="CV288" s="124"/>
      <c r="CX288" s="124"/>
      <c r="CZ288" s="124"/>
      <c r="DB288" s="124"/>
      <c r="DD288" s="124"/>
      <c r="DF288" s="124"/>
      <c r="DH288" s="124"/>
      <c r="DJ288" s="124"/>
      <c r="DL288" s="124"/>
      <c r="DN288" s="124"/>
      <c r="DP288" s="124"/>
      <c r="DR288" s="124"/>
      <c r="DT288" s="124"/>
      <c r="DV288" s="124"/>
      <c r="DX288" s="124"/>
      <c r="DZ288" s="124"/>
      <c r="EB288" s="124"/>
      <c r="ED288" s="124"/>
      <c r="EF288" s="124"/>
      <c r="EH288" s="124"/>
      <c r="EJ288" s="124"/>
      <c r="EL288" s="124"/>
      <c r="EN288" s="124"/>
      <c r="EO288" s="124"/>
      <c r="EP288" s="124"/>
    </row>
    <row r="289" spans="1:59" outlineLevel="1" x14ac:dyDescent="0.25">
      <c r="A289" s="54" t="s">
        <v>553</v>
      </c>
      <c r="B289" s="26" t="s">
        <v>480</v>
      </c>
      <c r="C289" s="40"/>
      <c r="D289" s="40"/>
      <c r="E289" s="12"/>
      <c r="F289" s="125"/>
      <c r="G289" s="12"/>
      <c r="H289" s="125"/>
      <c r="I289" s="12"/>
      <c r="J289" s="125"/>
      <c r="K289" s="12"/>
      <c r="L289" s="125"/>
      <c r="M289" s="12"/>
      <c r="N289" s="125"/>
      <c r="O289" s="12"/>
      <c r="P289" s="125"/>
      <c r="Q289" s="12"/>
      <c r="R289" s="125"/>
      <c r="S289" s="12"/>
      <c r="T289" s="125"/>
      <c r="U289" s="12"/>
      <c r="V289" s="125"/>
      <c r="W289" s="12"/>
      <c r="X289" s="125"/>
      <c r="Y289" s="12"/>
      <c r="Z289" s="125"/>
      <c r="AA289" s="12"/>
      <c r="AB289" s="125"/>
      <c r="AC289" s="12"/>
      <c r="AD289" s="125"/>
      <c r="AE289" s="12"/>
      <c r="AF289" s="125"/>
      <c r="AG289" s="12"/>
      <c r="AH289" s="125"/>
      <c r="AI289" s="12"/>
      <c r="AJ289" s="125"/>
      <c r="AK289" s="12"/>
      <c r="AL289" s="125"/>
      <c r="AM289" s="12"/>
      <c r="AN289" s="125"/>
      <c r="AO289" s="12"/>
      <c r="AP289" s="125"/>
      <c r="AQ289" s="12"/>
      <c r="AR289" s="125"/>
      <c r="AS289" s="12"/>
      <c r="AT289" s="125"/>
      <c r="AU289" s="12"/>
      <c r="AV289" s="125"/>
      <c r="AW289" s="12"/>
      <c r="AX289" s="125"/>
      <c r="AY289" s="12"/>
      <c r="AZ289" s="125"/>
      <c r="BA289" s="12"/>
      <c r="BB289" s="125"/>
      <c r="BC289" s="12"/>
      <c r="BD289" s="125"/>
      <c r="BE289" s="68"/>
      <c r="BF289" s="126"/>
      <c r="BG289" s="11"/>
    </row>
    <row r="290" spans="1:59" outlineLevel="1" x14ac:dyDescent="0.25">
      <c r="A290" s="55" t="s">
        <v>554</v>
      </c>
      <c r="B290" s="19" t="s">
        <v>555</v>
      </c>
      <c r="C290" s="40" t="s">
        <v>483</v>
      </c>
      <c r="D290" s="40"/>
      <c r="E290" s="12">
        <v>100</v>
      </c>
      <c r="F290" s="67">
        <f t="shared" ref="F290:F293" si="1707">E290*$D290</f>
        <v>0</v>
      </c>
      <c r="G290" s="12">
        <v>750</v>
      </c>
      <c r="H290" s="67">
        <f t="shared" ref="H290:H291" si="1708">G290*$D290</f>
        <v>0</v>
      </c>
      <c r="I290" s="12">
        <v>750</v>
      </c>
      <c r="J290" s="67">
        <f t="shared" ref="J290:J293" si="1709">I290*$D290</f>
        <v>0</v>
      </c>
      <c r="K290" s="12">
        <v>850</v>
      </c>
      <c r="L290" s="67">
        <f t="shared" ref="L290:L293" si="1710">K290*$D290</f>
        <v>0</v>
      </c>
      <c r="M290" s="12">
        <v>850</v>
      </c>
      <c r="N290" s="67">
        <f t="shared" ref="N290:N293" si="1711">M290*$D290</f>
        <v>0</v>
      </c>
      <c r="O290" s="12">
        <v>750</v>
      </c>
      <c r="P290" s="67">
        <f t="shared" ref="P290:P293" si="1712">O290*$D290</f>
        <v>0</v>
      </c>
      <c r="Q290" s="12">
        <v>750</v>
      </c>
      <c r="R290" s="67">
        <f t="shared" ref="R290:R293" si="1713">Q290*$D290</f>
        <v>0</v>
      </c>
      <c r="S290" s="12">
        <v>800</v>
      </c>
      <c r="T290" s="67">
        <f t="shared" ref="T290:T293" si="1714">S290*$D290</f>
        <v>0</v>
      </c>
      <c r="U290" s="12">
        <v>850</v>
      </c>
      <c r="V290" s="67">
        <f t="shared" ref="V290:V293" si="1715">U290*$D290</f>
        <v>0</v>
      </c>
      <c r="W290" s="12">
        <v>850</v>
      </c>
      <c r="X290" s="67">
        <f t="shared" ref="X290:X293" si="1716">W290*$D290</f>
        <v>0</v>
      </c>
      <c r="Y290" s="12">
        <v>400</v>
      </c>
      <c r="Z290" s="67">
        <f t="shared" ref="Z290:Z293" si="1717">Y290*$D290</f>
        <v>0</v>
      </c>
      <c r="AA290" s="12">
        <v>600</v>
      </c>
      <c r="AB290" s="67">
        <f t="shared" ref="AB290:AB293" si="1718">AA290*$D290</f>
        <v>0</v>
      </c>
      <c r="AC290" s="12">
        <v>500</v>
      </c>
      <c r="AD290" s="67">
        <f t="shared" ref="AD290:AD293" si="1719">AC290*$D290</f>
        <v>0</v>
      </c>
      <c r="AE290" s="12">
        <v>500</v>
      </c>
      <c r="AF290" s="67">
        <f t="shared" ref="AF290:AF293" si="1720">AE290*$D290</f>
        <v>0</v>
      </c>
      <c r="AG290" s="12">
        <v>500</v>
      </c>
      <c r="AH290" s="67">
        <f t="shared" ref="AH290:AH293" si="1721">AG290*$D290</f>
        <v>0</v>
      </c>
      <c r="AI290" s="12">
        <v>750</v>
      </c>
      <c r="AJ290" s="67">
        <f t="shared" ref="AJ290:AJ293" si="1722">AI290*$D290</f>
        <v>0</v>
      </c>
      <c r="AK290" s="12">
        <v>750</v>
      </c>
      <c r="AL290" s="67">
        <f t="shared" ref="AL290:AL293" si="1723">AK290*$D290</f>
        <v>0</v>
      </c>
      <c r="AM290" s="12">
        <v>750</v>
      </c>
      <c r="AN290" s="67">
        <f t="shared" ref="AN290:AN293" si="1724">AM290*$D290</f>
        <v>0</v>
      </c>
      <c r="AO290" s="12">
        <v>750</v>
      </c>
      <c r="AP290" s="67">
        <f t="shared" ref="AP290:AP293" si="1725">AO290*$D290</f>
        <v>0</v>
      </c>
      <c r="AQ290" s="12">
        <v>750</v>
      </c>
      <c r="AR290" s="67">
        <f t="shared" ref="AR290:AR293" si="1726">AQ290*$D290</f>
        <v>0</v>
      </c>
      <c r="AS290" s="12">
        <v>750</v>
      </c>
      <c r="AT290" s="67">
        <f t="shared" ref="AT290:AT293" si="1727">AS290*$D290</f>
        <v>0</v>
      </c>
      <c r="AU290" s="12">
        <v>750</v>
      </c>
      <c r="AV290" s="67">
        <f t="shared" ref="AV290:AV293" si="1728">AU290*$D290</f>
        <v>0</v>
      </c>
      <c r="AW290" s="12">
        <v>750</v>
      </c>
      <c r="AX290" s="67">
        <f t="shared" ref="AX290:AX293" si="1729">AW290*$D290</f>
        <v>0</v>
      </c>
      <c r="AY290" s="12">
        <v>700</v>
      </c>
      <c r="AZ290" s="67">
        <f t="shared" ref="AZ290:AZ293" si="1730">AY290*$D290</f>
        <v>0</v>
      </c>
      <c r="BA290" s="12">
        <v>750</v>
      </c>
      <c r="BB290" s="67">
        <f t="shared" ref="BB290:BB293" si="1731">BA290*$D290</f>
        <v>0</v>
      </c>
      <c r="BC290" s="12">
        <v>750</v>
      </c>
      <c r="BD290" s="67">
        <f t="shared" ref="BD290:BD291" si="1732">BC290*$D290</f>
        <v>0</v>
      </c>
      <c r="BE290" s="160">
        <v>1</v>
      </c>
      <c r="BF290" s="69">
        <f t="shared" ref="BF290:BF291" si="1733">BE290*$D290</f>
        <v>0</v>
      </c>
      <c r="BG290" s="11"/>
    </row>
    <row r="291" spans="1:59" outlineLevel="1" x14ac:dyDescent="0.25">
      <c r="A291" s="55" t="s">
        <v>556</v>
      </c>
      <c r="B291" s="19" t="s">
        <v>557</v>
      </c>
      <c r="C291" s="40" t="s">
        <v>483</v>
      </c>
      <c r="D291" s="40"/>
      <c r="E291" s="12">
        <v>0</v>
      </c>
      <c r="F291" s="67">
        <f t="shared" si="1707"/>
        <v>0</v>
      </c>
      <c r="G291" s="12">
        <v>600</v>
      </c>
      <c r="H291" s="67">
        <f t="shared" si="1708"/>
        <v>0</v>
      </c>
      <c r="I291" s="12">
        <v>600</v>
      </c>
      <c r="J291" s="67">
        <f t="shared" si="1709"/>
        <v>0</v>
      </c>
      <c r="K291" s="12">
        <v>850</v>
      </c>
      <c r="L291" s="67">
        <f t="shared" si="1710"/>
        <v>0</v>
      </c>
      <c r="M291" s="12">
        <v>850</v>
      </c>
      <c r="N291" s="67">
        <f t="shared" si="1711"/>
        <v>0</v>
      </c>
      <c r="O291" s="12">
        <v>600</v>
      </c>
      <c r="P291" s="67">
        <f t="shared" si="1712"/>
        <v>0</v>
      </c>
      <c r="Q291" s="12">
        <v>600</v>
      </c>
      <c r="R291" s="67">
        <f t="shared" si="1713"/>
        <v>0</v>
      </c>
      <c r="S291" s="12">
        <v>300</v>
      </c>
      <c r="T291" s="67">
        <f t="shared" si="1714"/>
        <v>0</v>
      </c>
      <c r="U291" s="12">
        <v>850</v>
      </c>
      <c r="V291" s="67">
        <f t="shared" si="1715"/>
        <v>0</v>
      </c>
      <c r="W291" s="12">
        <v>850</v>
      </c>
      <c r="X291" s="67">
        <f t="shared" si="1716"/>
        <v>0</v>
      </c>
      <c r="Y291" s="12">
        <v>300</v>
      </c>
      <c r="Z291" s="67">
        <f t="shared" si="1717"/>
        <v>0</v>
      </c>
      <c r="AA291" s="12">
        <v>300</v>
      </c>
      <c r="AB291" s="67">
        <f t="shared" si="1718"/>
        <v>0</v>
      </c>
      <c r="AC291" s="12">
        <v>300</v>
      </c>
      <c r="AD291" s="67">
        <f t="shared" si="1719"/>
        <v>0</v>
      </c>
      <c r="AE291" s="12">
        <v>300</v>
      </c>
      <c r="AF291" s="67">
        <f t="shared" si="1720"/>
        <v>0</v>
      </c>
      <c r="AG291" s="12">
        <v>600</v>
      </c>
      <c r="AH291" s="67">
        <f t="shared" si="1721"/>
        <v>0</v>
      </c>
      <c r="AI291" s="12">
        <v>850</v>
      </c>
      <c r="AJ291" s="67">
        <f t="shared" si="1722"/>
        <v>0</v>
      </c>
      <c r="AK291" s="12">
        <v>850</v>
      </c>
      <c r="AL291" s="67">
        <f t="shared" si="1723"/>
        <v>0</v>
      </c>
      <c r="AM291" s="12">
        <v>850</v>
      </c>
      <c r="AN291" s="67">
        <f t="shared" si="1724"/>
        <v>0</v>
      </c>
      <c r="AO291" s="12">
        <v>850</v>
      </c>
      <c r="AP291" s="67">
        <f t="shared" ref="AP291" si="1734">AO291*$D291</f>
        <v>0</v>
      </c>
      <c r="AQ291" s="12">
        <v>900</v>
      </c>
      <c r="AR291" s="67">
        <f t="shared" si="1726"/>
        <v>0</v>
      </c>
      <c r="AS291" s="12">
        <v>900</v>
      </c>
      <c r="AT291" s="67">
        <f t="shared" ref="AT291" si="1735">AS291*$D291</f>
        <v>0</v>
      </c>
      <c r="AU291" s="12">
        <v>1000</v>
      </c>
      <c r="AV291" s="67">
        <f t="shared" si="1728"/>
        <v>0</v>
      </c>
      <c r="AW291" s="12">
        <v>1000</v>
      </c>
      <c r="AX291" s="67">
        <f t="shared" ref="AX291" si="1736">AW291*$D291</f>
        <v>0</v>
      </c>
      <c r="AY291" s="12">
        <v>1500</v>
      </c>
      <c r="AZ291" s="67">
        <f t="shared" ref="AZ291" si="1737">AY291*$D291</f>
        <v>0</v>
      </c>
      <c r="BA291" s="12">
        <v>1500</v>
      </c>
      <c r="BB291" s="67">
        <f t="shared" ref="BB291" si="1738">BA291*$D291</f>
        <v>0</v>
      </c>
      <c r="BC291" s="12">
        <v>1500</v>
      </c>
      <c r="BD291" s="67">
        <f t="shared" si="1732"/>
        <v>0</v>
      </c>
      <c r="BE291" s="160">
        <v>1</v>
      </c>
      <c r="BF291" s="69">
        <f t="shared" si="1733"/>
        <v>0</v>
      </c>
      <c r="BG291" s="11"/>
    </row>
    <row r="292" spans="1:59" outlineLevel="1" x14ac:dyDescent="0.25">
      <c r="A292" s="55" t="s">
        <v>558</v>
      </c>
      <c r="B292" s="19" t="s">
        <v>559</v>
      </c>
      <c r="C292" s="40" t="s">
        <v>483</v>
      </c>
      <c r="D292" s="40"/>
      <c r="E292" s="12">
        <v>0</v>
      </c>
      <c r="F292" s="67">
        <f t="shared" si="1707"/>
        <v>0</v>
      </c>
      <c r="G292" s="12">
        <v>800</v>
      </c>
      <c r="H292" s="67">
        <f t="shared" ref="H292:H293" si="1739">G292*$D292</f>
        <v>0</v>
      </c>
      <c r="I292" s="12">
        <v>650</v>
      </c>
      <c r="J292" s="67">
        <f t="shared" si="1709"/>
        <v>0</v>
      </c>
      <c r="K292" s="12">
        <v>800</v>
      </c>
      <c r="L292" s="67">
        <f t="shared" si="1710"/>
        <v>0</v>
      </c>
      <c r="M292" s="12">
        <v>800</v>
      </c>
      <c r="N292" s="67">
        <f t="shared" si="1711"/>
        <v>0</v>
      </c>
      <c r="O292" s="12">
        <v>800</v>
      </c>
      <c r="P292" s="67">
        <f t="shared" si="1712"/>
        <v>0</v>
      </c>
      <c r="Q292" s="12">
        <v>500</v>
      </c>
      <c r="R292" s="67">
        <f t="shared" si="1713"/>
        <v>0</v>
      </c>
      <c r="S292" s="12">
        <v>450</v>
      </c>
      <c r="T292" s="67">
        <f t="shared" si="1714"/>
        <v>0</v>
      </c>
      <c r="U292" s="12">
        <v>350</v>
      </c>
      <c r="V292" s="67">
        <f t="shared" si="1715"/>
        <v>0</v>
      </c>
      <c r="W292" s="12">
        <v>350</v>
      </c>
      <c r="X292" s="67">
        <f t="shared" si="1716"/>
        <v>0</v>
      </c>
      <c r="Y292" s="12">
        <v>200</v>
      </c>
      <c r="Z292" s="67">
        <f t="shared" si="1717"/>
        <v>0</v>
      </c>
      <c r="AA292" s="12">
        <v>300</v>
      </c>
      <c r="AB292" s="67">
        <f t="shared" si="1718"/>
        <v>0</v>
      </c>
      <c r="AC292" s="12">
        <v>450</v>
      </c>
      <c r="AD292" s="67">
        <f t="shared" si="1719"/>
        <v>0</v>
      </c>
      <c r="AE292" s="12">
        <v>750</v>
      </c>
      <c r="AF292" s="67">
        <f t="shared" si="1720"/>
        <v>0</v>
      </c>
      <c r="AG292" s="12">
        <v>250</v>
      </c>
      <c r="AH292" s="67">
        <f t="shared" si="1721"/>
        <v>0</v>
      </c>
      <c r="AI292" s="12">
        <v>500</v>
      </c>
      <c r="AJ292" s="67">
        <f t="shared" si="1722"/>
        <v>0</v>
      </c>
      <c r="AK292" s="12">
        <v>500</v>
      </c>
      <c r="AL292" s="67">
        <f t="shared" si="1723"/>
        <v>0</v>
      </c>
      <c r="AM292" s="12">
        <v>350</v>
      </c>
      <c r="AN292" s="67">
        <f t="shared" si="1724"/>
        <v>0</v>
      </c>
      <c r="AO292" s="12">
        <v>350</v>
      </c>
      <c r="AP292" s="67">
        <f t="shared" si="1725"/>
        <v>0</v>
      </c>
      <c r="AQ292" s="12">
        <v>100</v>
      </c>
      <c r="AR292" s="67">
        <f t="shared" si="1726"/>
        <v>0</v>
      </c>
      <c r="AS292" s="12">
        <v>100</v>
      </c>
      <c r="AT292" s="67">
        <f t="shared" si="1727"/>
        <v>0</v>
      </c>
      <c r="AU292" s="12">
        <v>1850</v>
      </c>
      <c r="AV292" s="67">
        <f t="shared" si="1728"/>
        <v>0</v>
      </c>
      <c r="AW292" s="12">
        <v>1850</v>
      </c>
      <c r="AX292" s="67">
        <f t="shared" si="1729"/>
        <v>0</v>
      </c>
      <c r="AY292" s="12">
        <v>200</v>
      </c>
      <c r="AZ292" s="67">
        <f t="shared" si="1730"/>
        <v>0</v>
      </c>
      <c r="BA292" s="12">
        <v>430</v>
      </c>
      <c r="BB292" s="67">
        <f t="shared" si="1731"/>
        <v>0</v>
      </c>
      <c r="BC292" s="12">
        <v>430</v>
      </c>
      <c r="BD292" s="67">
        <f t="shared" ref="BD292:BD293" si="1740">BC292*$D292</f>
        <v>0</v>
      </c>
      <c r="BE292" s="160">
        <v>1</v>
      </c>
      <c r="BF292" s="69">
        <f t="shared" ref="BF292:BF293" si="1741">BE292*$D292</f>
        <v>0</v>
      </c>
      <c r="BG292" s="11"/>
    </row>
    <row r="293" spans="1:59" outlineLevel="1" x14ac:dyDescent="0.25">
      <c r="A293" s="55" t="s">
        <v>560</v>
      </c>
      <c r="B293" s="19" t="s">
        <v>561</v>
      </c>
      <c r="C293" s="40" t="s">
        <v>483</v>
      </c>
      <c r="D293" s="40"/>
      <c r="E293" s="12">
        <v>0</v>
      </c>
      <c r="F293" s="67">
        <f t="shared" si="1707"/>
        <v>0</v>
      </c>
      <c r="G293" s="12">
        <v>600</v>
      </c>
      <c r="H293" s="67">
        <f t="shared" si="1739"/>
        <v>0</v>
      </c>
      <c r="I293" s="12">
        <v>600</v>
      </c>
      <c r="J293" s="67">
        <f t="shared" si="1709"/>
        <v>0</v>
      </c>
      <c r="K293" s="12">
        <v>700</v>
      </c>
      <c r="L293" s="67">
        <f t="shared" si="1710"/>
        <v>0</v>
      </c>
      <c r="M293" s="12">
        <v>700</v>
      </c>
      <c r="N293" s="67">
        <f t="shared" si="1711"/>
        <v>0</v>
      </c>
      <c r="O293" s="12">
        <v>550</v>
      </c>
      <c r="P293" s="67">
        <f t="shared" si="1712"/>
        <v>0</v>
      </c>
      <c r="Q293" s="12">
        <v>550</v>
      </c>
      <c r="R293" s="67">
        <f t="shared" si="1713"/>
        <v>0</v>
      </c>
      <c r="S293" s="12">
        <v>650</v>
      </c>
      <c r="T293" s="67">
        <f t="shared" si="1714"/>
        <v>0</v>
      </c>
      <c r="U293" s="12">
        <v>700</v>
      </c>
      <c r="V293" s="67">
        <f t="shared" si="1715"/>
        <v>0</v>
      </c>
      <c r="W293" s="12">
        <v>700</v>
      </c>
      <c r="X293" s="67">
        <f t="shared" si="1716"/>
        <v>0</v>
      </c>
      <c r="Y293" s="12">
        <v>100</v>
      </c>
      <c r="Z293" s="67">
        <f t="shared" si="1717"/>
        <v>0</v>
      </c>
      <c r="AA293" s="12">
        <v>500</v>
      </c>
      <c r="AB293" s="67">
        <f t="shared" si="1718"/>
        <v>0</v>
      </c>
      <c r="AC293" s="12">
        <v>350</v>
      </c>
      <c r="AD293" s="67">
        <f t="shared" si="1719"/>
        <v>0</v>
      </c>
      <c r="AE293" s="12">
        <v>650</v>
      </c>
      <c r="AF293" s="67">
        <f t="shared" si="1720"/>
        <v>0</v>
      </c>
      <c r="AG293" s="12">
        <v>700</v>
      </c>
      <c r="AH293" s="67">
        <f t="shared" si="1721"/>
        <v>0</v>
      </c>
      <c r="AI293" s="12">
        <v>700</v>
      </c>
      <c r="AJ293" s="67">
        <f t="shared" si="1722"/>
        <v>0</v>
      </c>
      <c r="AK293" s="12">
        <v>700</v>
      </c>
      <c r="AL293" s="67">
        <f t="shared" si="1723"/>
        <v>0</v>
      </c>
      <c r="AM293" s="12">
        <v>700</v>
      </c>
      <c r="AN293" s="67">
        <f t="shared" si="1724"/>
        <v>0</v>
      </c>
      <c r="AO293" s="12">
        <v>700</v>
      </c>
      <c r="AP293" s="67">
        <f t="shared" si="1725"/>
        <v>0</v>
      </c>
      <c r="AQ293" s="12">
        <v>700</v>
      </c>
      <c r="AR293" s="67">
        <f t="shared" si="1726"/>
        <v>0</v>
      </c>
      <c r="AS293" s="12">
        <v>700</v>
      </c>
      <c r="AT293" s="67">
        <f t="shared" si="1727"/>
        <v>0</v>
      </c>
      <c r="AU293" s="12">
        <v>900</v>
      </c>
      <c r="AV293" s="67">
        <f t="shared" si="1728"/>
        <v>0</v>
      </c>
      <c r="AW293" s="12">
        <v>900</v>
      </c>
      <c r="AX293" s="67">
        <f t="shared" si="1729"/>
        <v>0</v>
      </c>
      <c r="AY293" s="12">
        <v>300</v>
      </c>
      <c r="AZ293" s="67">
        <f t="shared" si="1730"/>
        <v>0</v>
      </c>
      <c r="BA293" s="12">
        <v>300</v>
      </c>
      <c r="BB293" s="67">
        <f t="shared" si="1731"/>
        <v>0</v>
      </c>
      <c r="BC293" s="12">
        <v>300</v>
      </c>
      <c r="BD293" s="67">
        <f t="shared" si="1740"/>
        <v>0</v>
      </c>
      <c r="BE293" s="68">
        <f t="shared" si="1221"/>
        <v>18000</v>
      </c>
      <c r="BF293" s="69">
        <f t="shared" si="1741"/>
        <v>0</v>
      </c>
      <c r="BG293" s="11"/>
    </row>
    <row r="294" spans="1:59" outlineLevel="1" x14ac:dyDescent="0.25">
      <c r="A294" s="56"/>
      <c r="B294" s="20" t="s">
        <v>562</v>
      </c>
      <c r="C294" s="72"/>
      <c r="D294" s="72"/>
      <c r="E294" s="82"/>
      <c r="F294" s="75">
        <f>SUM(F262:F293)</f>
        <v>0</v>
      </c>
      <c r="G294" s="82"/>
      <c r="H294" s="75">
        <f>SUM(H262:H293)</f>
        <v>0</v>
      </c>
      <c r="I294" s="82"/>
      <c r="J294" s="75">
        <f>SUM(J262:J293)</f>
        <v>0</v>
      </c>
      <c r="K294" s="82"/>
      <c r="L294" s="75">
        <f>SUM(L262:L293)</f>
        <v>0</v>
      </c>
      <c r="M294" s="82"/>
      <c r="N294" s="75">
        <f>SUM(N262:N293)</f>
        <v>0</v>
      </c>
      <c r="O294" s="82"/>
      <c r="P294" s="75">
        <f>SUM(P262:P293)</f>
        <v>0</v>
      </c>
      <c r="Q294" s="82"/>
      <c r="R294" s="75">
        <f>SUM(R262:R293)</f>
        <v>0</v>
      </c>
      <c r="S294" s="82"/>
      <c r="T294" s="75">
        <f>SUM(T262:T293)</f>
        <v>0</v>
      </c>
      <c r="U294" s="82"/>
      <c r="V294" s="75">
        <f>SUM(V262:V293)</f>
        <v>0</v>
      </c>
      <c r="W294" s="82"/>
      <c r="X294" s="75">
        <f>SUM(X262:X293)</f>
        <v>0</v>
      </c>
      <c r="Y294" s="82"/>
      <c r="Z294" s="75">
        <f>SUM(Z262:Z293)</f>
        <v>0</v>
      </c>
      <c r="AA294" s="82"/>
      <c r="AB294" s="75">
        <f>SUM(AB262:AB293)</f>
        <v>0</v>
      </c>
      <c r="AC294" s="82"/>
      <c r="AD294" s="75">
        <f>SUM(AD262:AD293)</f>
        <v>0</v>
      </c>
      <c r="AE294" s="82"/>
      <c r="AF294" s="75">
        <f>SUM(AF262:AF293)</f>
        <v>0</v>
      </c>
      <c r="AG294" s="82"/>
      <c r="AH294" s="75">
        <f>SUM(AH262:AH293)</f>
        <v>0</v>
      </c>
      <c r="AI294" s="82"/>
      <c r="AJ294" s="75">
        <f>SUM(AJ262:AJ293)</f>
        <v>0</v>
      </c>
      <c r="AK294" s="82"/>
      <c r="AL294" s="75">
        <f>SUM(AL262:AL293)</f>
        <v>0</v>
      </c>
      <c r="AM294" s="82"/>
      <c r="AN294" s="75">
        <f>SUM(AN262:AN293)</f>
        <v>0</v>
      </c>
      <c r="AO294" s="82"/>
      <c r="AP294" s="75">
        <f>SUM(AP262:AP293)</f>
        <v>0</v>
      </c>
      <c r="AQ294" s="82"/>
      <c r="AR294" s="75">
        <f>SUM(AR262:AR293)</f>
        <v>0</v>
      </c>
      <c r="AS294" s="82"/>
      <c r="AT294" s="75">
        <f>SUM(AT262:AT293)</f>
        <v>0</v>
      </c>
      <c r="AU294" s="82"/>
      <c r="AV294" s="75">
        <f>SUM(AV262:AV293)</f>
        <v>0</v>
      </c>
      <c r="AW294" s="82"/>
      <c r="AX294" s="75">
        <f>SUM(AX262:AX293)</f>
        <v>0</v>
      </c>
      <c r="AY294" s="82"/>
      <c r="AZ294" s="75">
        <f>SUM(AZ262:AZ293)</f>
        <v>0</v>
      </c>
      <c r="BA294" s="82"/>
      <c r="BB294" s="75">
        <f>SUM(BB262:BB293)</f>
        <v>0</v>
      </c>
      <c r="BC294" s="82"/>
      <c r="BD294" s="75">
        <f>SUM(BD262:BD293)</f>
        <v>0</v>
      </c>
      <c r="BE294" s="82"/>
      <c r="BF294" s="76">
        <f>SUM(BF262:BF293)</f>
        <v>0</v>
      </c>
      <c r="BG294" s="11"/>
    </row>
    <row r="295" spans="1:59" x14ac:dyDescent="0.25">
      <c r="A295" s="55"/>
      <c r="B295" s="19"/>
      <c r="C295" s="40"/>
      <c r="D295" s="40"/>
      <c r="F295" s="12"/>
      <c r="H295" s="12"/>
      <c r="J295" s="12"/>
      <c r="L295" s="12"/>
      <c r="N295" s="12"/>
      <c r="P295" s="12"/>
      <c r="R295" s="12"/>
      <c r="T295" s="12"/>
      <c r="V295" s="12"/>
      <c r="X295" s="12"/>
      <c r="Z295" s="12"/>
      <c r="AB295" s="12"/>
      <c r="AD295" s="12"/>
      <c r="AF295" s="12"/>
      <c r="AH295" s="12"/>
      <c r="AJ295" s="12"/>
      <c r="AL295" s="12"/>
      <c r="AN295" s="12"/>
      <c r="AP295" s="12"/>
      <c r="AR295" s="12"/>
      <c r="AT295" s="12"/>
      <c r="AV295" s="12"/>
      <c r="AX295" s="12"/>
      <c r="AZ295" s="12"/>
      <c r="BB295" s="12"/>
      <c r="BD295" s="12"/>
      <c r="BE295" s="68"/>
      <c r="BF295" s="83"/>
      <c r="BG295" s="11"/>
    </row>
    <row r="296" spans="1:59" outlineLevel="1" x14ac:dyDescent="0.25">
      <c r="A296" s="53">
        <v>10</v>
      </c>
      <c r="B296" s="18" t="s">
        <v>563</v>
      </c>
      <c r="C296" s="1"/>
      <c r="D296" s="1"/>
      <c r="E296" s="2"/>
      <c r="F296" s="6"/>
      <c r="G296" s="2"/>
      <c r="H296" s="6"/>
      <c r="I296" s="2"/>
      <c r="J296" s="6"/>
      <c r="K296" s="2"/>
      <c r="L296" s="6"/>
      <c r="M296" s="2"/>
      <c r="N296" s="6"/>
      <c r="O296" s="2"/>
      <c r="P296" s="6"/>
      <c r="Q296" s="2"/>
      <c r="R296" s="6"/>
      <c r="S296" s="2"/>
      <c r="T296" s="6"/>
      <c r="U296" s="2"/>
      <c r="V296" s="6"/>
      <c r="W296" s="2"/>
      <c r="X296" s="6"/>
      <c r="Y296" s="2"/>
      <c r="Z296" s="6"/>
      <c r="AA296" s="2"/>
      <c r="AB296" s="6"/>
      <c r="AC296" s="2"/>
      <c r="AD296" s="6"/>
      <c r="AE296" s="2"/>
      <c r="AF296" s="6"/>
      <c r="AG296" s="2"/>
      <c r="AH296" s="6"/>
      <c r="AI296" s="2"/>
      <c r="AJ296" s="6"/>
      <c r="AK296" s="2"/>
      <c r="AL296" s="6"/>
      <c r="AM296" s="2"/>
      <c r="AN296" s="6"/>
      <c r="AO296" s="2"/>
      <c r="AP296" s="6"/>
      <c r="AQ296" s="2"/>
      <c r="AR296" s="6"/>
      <c r="AS296" s="2"/>
      <c r="AT296" s="6"/>
      <c r="AU296" s="2"/>
      <c r="AV296" s="6"/>
      <c r="AW296" s="2"/>
      <c r="AX296" s="6"/>
      <c r="AY296" s="2"/>
      <c r="AZ296" s="6"/>
      <c r="BA296" s="2"/>
      <c r="BB296" s="6"/>
      <c r="BC296" s="2"/>
      <c r="BD296" s="6"/>
      <c r="BE296" s="82"/>
      <c r="BF296" s="49"/>
      <c r="BG296" s="11"/>
    </row>
    <row r="297" spans="1:59" outlineLevel="1" x14ac:dyDescent="0.25">
      <c r="A297" s="54" t="s">
        <v>564</v>
      </c>
      <c r="B297" s="26" t="s">
        <v>565</v>
      </c>
      <c r="C297" s="40"/>
      <c r="D297" s="40"/>
      <c r="E297" s="12"/>
      <c r="F297" s="67"/>
      <c r="G297" s="12"/>
      <c r="H297" s="67"/>
      <c r="I297" s="12"/>
      <c r="J297" s="67"/>
      <c r="K297" s="12"/>
      <c r="L297" s="67"/>
      <c r="M297" s="12"/>
      <c r="N297" s="67"/>
      <c r="O297" s="12"/>
      <c r="P297" s="67"/>
      <c r="Q297" s="12"/>
      <c r="R297" s="67"/>
      <c r="S297" s="12"/>
      <c r="T297" s="67"/>
      <c r="U297" s="12"/>
      <c r="V297" s="67"/>
      <c r="W297" s="12"/>
      <c r="X297" s="67"/>
      <c r="Y297" s="12"/>
      <c r="Z297" s="67"/>
      <c r="AA297" s="12"/>
      <c r="AB297" s="67"/>
      <c r="AC297" s="12"/>
      <c r="AD297" s="67"/>
      <c r="AE297" s="12"/>
      <c r="AF297" s="67"/>
      <c r="AG297" s="12"/>
      <c r="AH297" s="67"/>
      <c r="AI297" s="12"/>
      <c r="AJ297" s="67"/>
      <c r="AK297" s="12"/>
      <c r="AL297" s="67"/>
      <c r="AM297" s="12"/>
      <c r="AN297" s="67"/>
      <c r="AO297" s="12"/>
      <c r="AP297" s="67"/>
      <c r="AQ297" s="12"/>
      <c r="AR297" s="67"/>
      <c r="AS297" s="12"/>
      <c r="AT297" s="67"/>
      <c r="AU297" s="12"/>
      <c r="AV297" s="67"/>
      <c r="AW297" s="12"/>
      <c r="AX297" s="67"/>
      <c r="AY297" s="12"/>
      <c r="AZ297" s="67"/>
      <c r="BA297" s="12"/>
      <c r="BB297" s="67"/>
      <c r="BC297" s="12"/>
      <c r="BD297" s="67"/>
      <c r="BE297" s="68"/>
      <c r="BF297" s="69"/>
      <c r="BG297" s="11"/>
    </row>
    <row r="298" spans="1:59" outlineLevel="1" x14ac:dyDescent="0.25">
      <c r="A298" s="110" t="s">
        <v>566</v>
      </c>
      <c r="B298" s="112" t="s">
        <v>567</v>
      </c>
      <c r="C298" s="40" t="s">
        <v>483</v>
      </c>
      <c r="D298" s="40"/>
      <c r="E298" s="12">
        <v>20</v>
      </c>
      <c r="F298" s="67">
        <f t="shared" ref="F298" si="1742">E298*$D298</f>
        <v>0</v>
      </c>
      <c r="G298" s="12">
        <v>500</v>
      </c>
      <c r="H298" s="67">
        <f t="shared" ref="H298" si="1743">G298*$D298</f>
        <v>0</v>
      </c>
      <c r="I298" s="12">
        <v>500</v>
      </c>
      <c r="J298" s="67">
        <f t="shared" ref="J298:J301" si="1744">I298*$D298</f>
        <v>0</v>
      </c>
      <c r="K298" s="12">
        <v>500</v>
      </c>
      <c r="L298" s="67">
        <f t="shared" ref="L298:L301" si="1745">K298*$D298</f>
        <v>0</v>
      </c>
      <c r="M298" s="12">
        <v>500</v>
      </c>
      <c r="N298" s="67">
        <f t="shared" ref="N298:N301" si="1746">M298*$D298</f>
        <v>0</v>
      </c>
      <c r="O298" s="12">
        <v>500</v>
      </c>
      <c r="P298" s="67">
        <f t="shared" ref="P298:P301" si="1747">O298*$D298</f>
        <v>0</v>
      </c>
      <c r="Q298" s="12">
        <v>500</v>
      </c>
      <c r="R298" s="67">
        <f t="shared" ref="R298:R301" si="1748">Q298*$D298</f>
        <v>0</v>
      </c>
      <c r="S298" s="12">
        <v>500</v>
      </c>
      <c r="T298" s="67">
        <f t="shared" ref="T298:T301" si="1749">S298*$D298</f>
        <v>0</v>
      </c>
      <c r="U298" s="12">
        <v>500</v>
      </c>
      <c r="V298" s="67">
        <f t="shared" ref="V298:V301" si="1750">U298*$D298</f>
        <v>0</v>
      </c>
      <c r="W298" s="12">
        <v>500</v>
      </c>
      <c r="X298" s="67">
        <f t="shared" ref="X298:X301" si="1751">W298*$D298</f>
        <v>0</v>
      </c>
      <c r="Y298" s="12">
        <v>300</v>
      </c>
      <c r="Z298" s="67">
        <f>Y298*$D298</f>
        <v>0</v>
      </c>
      <c r="AA298" s="12">
        <v>500</v>
      </c>
      <c r="AB298" s="67">
        <f t="shared" ref="AB298:AB301" si="1752">AA298*$D298</f>
        <v>0</v>
      </c>
      <c r="AC298" s="12">
        <v>500</v>
      </c>
      <c r="AD298" s="67">
        <f t="shared" ref="AD298:AD301" si="1753">AC298*$D298</f>
        <v>0</v>
      </c>
      <c r="AE298" s="12">
        <v>500</v>
      </c>
      <c r="AF298" s="67">
        <f t="shared" ref="AF298:AF301" si="1754">AE298*$D298</f>
        <v>0</v>
      </c>
      <c r="AG298" s="12">
        <v>500</v>
      </c>
      <c r="AH298" s="67">
        <f>AG298*$D298</f>
        <v>0</v>
      </c>
      <c r="AI298" s="12">
        <v>500</v>
      </c>
      <c r="AJ298" s="67">
        <f>AI298*$D298</f>
        <v>0</v>
      </c>
      <c r="AK298" s="12">
        <v>500</v>
      </c>
      <c r="AL298" s="67">
        <f>AK298*$D298</f>
        <v>0</v>
      </c>
      <c r="AM298" s="12">
        <v>500</v>
      </c>
      <c r="AN298" s="67">
        <f>AM298*$D298</f>
        <v>0</v>
      </c>
      <c r="AO298" s="12">
        <v>500</v>
      </c>
      <c r="AP298" s="67">
        <f>AO298*$D298</f>
        <v>0</v>
      </c>
      <c r="AQ298" s="12">
        <v>500</v>
      </c>
      <c r="AR298" s="67">
        <f>AQ298*$D298</f>
        <v>0</v>
      </c>
      <c r="AS298" s="12">
        <v>500</v>
      </c>
      <c r="AT298" s="67">
        <f>AS298*$D298</f>
        <v>0</v>
      </c>
      <c r="AU298" s="12">
        <v>500</v>
      </c>
      <c r="AV298" s="67">
        <f>AU298*$D298</f>
        <v>0</v>
      </c>
      <c r="AW298" s="12">
        <v>500</v>
      </c>
      <c r="AX298" s="67">
        <f>AW298*$D298</f>
        <v>0</v>
      </c>
      <c r="AY298" s="12">
        <v>500</v>
      </c>
      <c r="AZ298" s="67">
        <f>AY298*$D298</f>
        <v>0</v>
      </c>
      <c r="BA298" s="12">
        <v>500</v>
      </c>
      <c r="BB298" s="67">
        <f>BA298*$D298</f>
        <v>0</v>
      </c>
      <c r="BC298" s="12">
        <v>600</v>
      </c>
      <c r="BD298" s="67">
        <f t="shared" ref="BD298:BD301" si="1755">BC298*$D298</f>
        <v>0</v>
      </c>
      <c r="BE298" s="160">
        <v>1</v>
      </c>
      <c r="BF298" s="69">
        <f t="shared" ref="H298:BF314" si="1756">BE298*$D298</f>
        <v>0</v>
      </c>
      <c r="BG298" s="11"/>
    </row>
    <row r="299" spans="1:59" outlineLevel="1" x14ac:dyDescent="0.25">
      <c r="A299" s="110" t="s">
        <v>568</v>
      </c>
      <c r="B299" s="112" t="s">
        <v>569</v>
      </c>
      <c r="C299" s="40" t="s">
        <v>483</v>
      </c>
      <c r="D299" s="40"/>
      <c r="E299" s="12"/>
      <c r="F299" s="67">
        <f t="shared" ref="F299" si="1757">E299*$D299</f>
        <v>0</v>
      </c>
      <c r="G299" s="12">
        <v>0</v>
      </c>
      <c r="H299" s="67">
        <f t="shared" ref="H299" si="1758">G299*$D299</f>
        <v>0</v>
      </c>
      <c r="I299" s="12">
        <v>0</v>
      </c>
      <c r="J299" s="67">
        <f t="shared" si="1744"/>
        <v>0</v>
      </c>
      <c r="K299" s="12">
        <v>0</v>
      </c>
      <c r="L299" s="67">
        <f t="shared" si="1745"/>
        <v>0</v>
      </c>
      <c r="M299" s="12">
        <v>0</v>
      </c>
      <c r="N299" s="67">
        <f t="shared" si="1746"/>
        <v>0</v>
      </c>
      <c r="O299" s="12">
        <v>0</v>
      </c>
      <c r="P299" s="67">
        <f t="shared" si="1747"/>
        <v>0</v>
      </c>
      <c r="Q299" s="12">
        <v>0</v>
      </c>
      <c r="R299" s="67">
        <f t="shared" si="1748"/>
        <v>0</v>
      </c>
      <c r="S299" s="12">
        <v>0</v>
      </c>
      <c r="T299" s="67">
        <f t="shared" si="1749"/>
        <v>0</v>
      </c>
      <c r="U299" s="12">
        <v>0</v>
      </c>
      <c r="V299" s="67">
        <f t="shared" si="1750"/>
        <v>0</v>
      </c>
      <c r="W299" s="12">
        <v>0</v>
      </c>
      <c r="X299" s="67">
        <f t="shared" si="1751"/>
        <v>0</v>
      </c>
      <c r="Y299" s="12">
        <v>0</v>
      </c>
      <c r="Z299" s="67">
        <f t="shared" ref="Z299:Z301" si="1759">Y299*$D299</f>
        <v>0</v>
      </c>
      <c r="AA299" s="12">
        <v>0</v>
      </c>
      <c r="AB299" s="67">
        <f t="shared" si="1752"/>
        <v>0</v>
      </c>
      <c r="AC299" s="12">
        <v>0</v>
      </c>
      <c r="AD299" s="67">
        <f t="shared" si="1753"/>
        <v>0</v>
      </c>
      <c r="AE299" s="12">
        <v>0</v>
      </c>
      <c r="AF299" s="67">
        <f t="shared" si="1754"/>
        <v>0</v>
      </c>
      <c r="AG299" s="12">
        <v>0</v>
      </c>
      <c r="AH299" s="67">
        <f t="shared" ref="AH299:AH301" si="1760">AG299*$D299</f>
        <v>0</v>
      </c>
      <c r="AI299" s="12">
        <v>0</v>
      </c>
      <c r="AJ299" s="67">
        <f t="shared" ref="AJ299:AJ301" si="1761">AI299*$D299</f>
        <v>0</v>
      </c>
      <c r="AK299" s="12">
        <v>0</v>
      </c>
      <c r="AL299" s="67">
        <f t="shared" ref="AL299:AL301" si="1762">AK299*$D299</f>
        <v>0</v>
      </c>
      <c r="AM299" s="12">
        <v>0</v>
      </c>
      <c r="AN299" s="67">
        <f t="shared" ref="AN299:AN301" si="1763">AM299*$D299</f>
        <v>0</v>
      </c>
      <c r="AO299" s="12">
        <v>0</v>
      </c>
      <c r="AP299" s="67">
        <f t="shared" ref="AP299:AP301" si="1764">AO299*$D299</f>
        <v>0</v>
      </c>
      <c r="AQ299" s="12">
        <v>0</v>
      </c>
      <c r="AR299" s="67">
        <f t="shared" ref="AR299:AR301" si="1765">AQ299*$D299</f>
        <v>0</v>
      </c>
      <c r="AS299" s="12">
        <v>0</v>
      </c>
      <c r="AT299" s="67">
        <f t="shared" ref="AT299:AT301" si="1766">AS299*$D299</f>
        <v>0</v>
      </c>
      <c r="AU299" s="12">
        <v>0</v>
      </c>
      <c r="AV299" s="67">
        <f t="shared" ref="AV299:AV301" si="1767">AU299*$D299</f>
        <v>0</v>
      </c>
      <c r="AW299" s="12">
        <v>0</v>
      </c>
      <c r="AX299" s="67">
        <f t="shared" ref="AX299:AX301" si="1768">AW299*$D299</f>
        <v>0</v>
      </c>
      <c r="AY299" s="12">
        <v>0</v>
      </c>
      <c r="AZ299" s="67">
        <f t="shared" ref="AZ299:AZ301" si="1769">AY299*$D299</f>
        <v>0</v>
      </c>
      <c r="BA299" s="12">
        <v>0</v>
      </c>
      <c r="BB299" s="67">
        <f t="shared" ref="BB299:BB301" si="1770">BA299*$D299</f>
        <v>0</v>
      </c>
      <c r="BC299" s="12">
        <v>0</v>
      </c>
      <c r="BD299" s="67">
        <f>BC299*$D299</f>
        <v>0</v>
      </c>
      <c r="BE299" s="160">
        <v>1</v>
      </c>
      <c r="BF299" s="69">
        <f>BE299*$D299</f>
        <v>0</v>
      </c>
      <c r="BG299" s="11"/>
    </row>
    <row r="300" spans="1:59" outlineLevel="1" x14ac:dyDescent="0.25">
      <c r="A300" s="110" t="s">
        <v>570</v>
      </c>
      <c r="B300" s="112" t="s">
        <v>571</v>
      </c>
      <c r="C300" s="40" t="s">
        <v>483</v>
      </c>
      <c r="D300" s="40"/>
      <c r="E300" s="12"/>
      <c r="F300" s="67">
        <f t="shared" ref="F300" si="1771">E300*$D300</f>
        <v>0</v>
      </c>
      <c r="G300" s="12">
        <v>0</v>
      </c>
      <c r="H300" s="67">
        <f t="shared" ref="H300" si="1772">G300*$D300</f>
        <v>0</v>
      </c>
      <c r="I300" s="12">
        <v>0</v>
      </c>
      <c r="J300" s="67">
        <f t="shared" si="1744"/>
        <v>0</v>
      </c>
      <c r="K300" s="12">
        <v>0</v>
      </c>
      <c r="L300" s="67">
        <f t="shared" si="1745"/>
        <v>0</v>
      </c>
      <c r="M300" s="12">
        <v>0</v>
      </c>
      <c r="N300" s="67">
        <f t="shared" si="1746"/>
        <v>0</v>
      </c>
      <c r="O300" s="12">
        <v>0</v>
      </c>
      <c r="P300" s="67">
        <f t="shared" si="1747"/>
        <v>0</v>
      </c>
      <c r="Q300" s="12">
        <v>0</v>
      </c>
      <c r="R300" s="67">
        <f t="shared" si="1748"/>
        <v>0</v>
      </c>
      <c r="S300" s="12">
        <v>0</v>
      </c>
      <c r="T300" s="67">
        <f t="shared" si="1749"/>
        <v>0</v>
      </c>
      <c r="U300" s="12">
        <v>0</v>
      </c>
      <c r="V300" s="67">
        <f t="shared" si="1750"/>
        <v>0</v>
      </c>
      <c r="W300" s="12">
        <v>0</v>
      </c>
      <c r="X300" s="67">
        <f t="shared" si="1751"/>
        <v>0</v>
      </c>
      <c r="Y300" s="12">
        <v>0</v>
      </c>
      <c r="Z300" s="67">
        <f t="shared" si="1759"/>
        <v>0</v>
      </c>
      <c r="AA300" s="12">
        <v>0</v>
      </c>
      <c r="AB300" s="67">
        <f t="shared" si="1752"/>
        <v>0</v>
      </c>
      <c r="AC300" s="12">
        <v>0</v>
      </c>
      <c r="AD300" s="67">
        <f t="shared" si="1753"/>
        <v>0</v>
      </c>
      <c r="AE300" s="12">
        <v>0</v>
      </c>
      <c r="AF300" s="67">
        <f t="shared" si="1754"/>
        <v>0</v>
      </c>
      <c r="AG300" s="12">
        <v>0</v>
      </c>
      <c r="AH300" s="67">
        <f t="shared" si="1760"/>
        <v>0</v>
      </c>
      <c r="AI300" s="12">
        <v>0</v>
      </c>
      <c r="AJ300" s="67">
        <f t="shared" si="1761"/>
        <v>0</v>
      </c>
      <c r="AK300" s="12">
        <v>0</v>
      </c>
      <c r="AL300" s="67">
        <f t="shared" si="1762"/>
        <v>0</v>
      </c>
      <c r="AM300" s="12">
        <v>0</v>
      </c>
      <c r="AN300" s="67">
        <f t="shared" si="1763"/>
        <v>0</v>
      </c>
      <c r="AO300" s="12">
        <v>0</v>
      </c>
      <c r="AP300" s="67">
        <f t="shared" si="1764"/>
        <v>0</v>
      </c>
      <c r="AQ300" s="12">
        <v>0</v>
      </c>
      <c r="AR300" s="67">
        <f t="shared" si="1765"/>
        <v>0</v>
      </c>
      <c r="AS300" s="12">
        <v>0</v>
      </c>
      <c r="AT300" s="67">
        <f t="shared" si="1766"/>
        <v>0</v>
      </c>
      <c r="AU300" s="12">
        <v>0</v>
      </c>
      <c r="AV300" s="67">
        <f t="shared" si="1767"/>
        <v>0</v>
      </c>
      <c r="AW300" s="12">
        <v>0</v>
      </c>
      <c r="AX300" s="67">
        <f t="shared" si="1768"/>
        <v>0</v>
      </c>
      <c r="AY300" s="12">
        <v>0</v>
      </c>
      <c r="AZ300" s="67">
        <f t="shared" si="1769"/>
        <v>0</v>
      </c>
      <c r="BA300" s="12">
        <v>0</v>
      </c>
      <c r="BB300" s="67">
        <f t="shared" si="1770"/>
        <v>0</v>
      </c>
      <c r="BC300" s="12">
        <v>0</v>
      </c>
      <c r="BD300" s="67">
        <f t="shared" si="1755"/>
        <v>0</v>
      </c>
      <c r="BE300" s="160">
        <v>1</v>
      </c>
      <c r="BF300" s="69">
        <f t="shared" ref="BF300" si="1773">BE300*$D300</f>
        <v>0</v>
      </c>
      <c r="BG300" s="11"/>
    </row>
    <row r="301" spans="1:59" outlineLevel="1" x14ac:dyDescent="0.25">
      <c r="A301" s="110" t="s">
        <v>572</v>
      </c>
      <c r="B301" s="112" t="s">
        <v>573</v>
      </c>
      <c r="C301" s="40" t="s">
        <v>483</v>
      </c>
      <c r="D301" s="40"/>
      <c r="E301" s="12"/>
      <c r="F301" s="67">
        <f t="shared" ref="F301" si="1774">E301*$D301</f>
        <v>0</v>
      </c>
      <c r="G301" s="12">
        <v>0</v>
      </c>
      <c r="H301" s="67">
        <f t="shared" ref="H301" si="1775">G301*$D301</f>
        <v>0</v>
      </c>
      <c r="I301" s="12">
        <v>0</v>
      </c>
      <c r="J301" s="67">
        <f t="shared" si="1744"/>
        <v>0</v>
      </c>
      <c r="K301" s="12">
        <v>0</v>
      </c>
      <c r="L301" s="67">
        <f t="shared" si="1745"/>
        <v>0</v>
      </c>
      <c r="M301" s="12">
        <v>0</v>
      </c>
      <c r="N301" s="67">
        <f t="shared" si="1746"/>
        <v>0</v>
      </c>
      <c r="O301" s="12">
        <v>0</v>
      </c>
      <c r="P301" s="67">
        <f t="shared" si="1747"/>
        <v>0</v>
      </c>
      <c r="Q301" s="12">
        <v>0</v>
      </c>
      <c r="R301" s="67">
        <f t="shared" si="1748"/>
        <v>0</v>
      </c>
      <c r="S301" s="12">
        <v>0</v>
      </c>
      <c r="T301" s="67">
        <f t="shared" si="1749"/>
        <v>0</v>
      </c>
      <c r="U301" s="12">
        <v>0</v>
      </c>
      <c r="V301" s="67">
        <f t="shared" si="1750"/>
        <v>0</v>
      </c>
      <c r="W301" s="12">
        <v>0</v>
      </c>
      <c r="X301" s="67">
        <f t="shared" si="1751"/>
        <v>0</v>
      </c>
      <c r="Y301" s="12">
        <v>0</v>
      </c>
      <c r="Z301" s="67">
        <f t="shared" si="1759"/>
        <v>0</v>
      </c>
      <c r="AA301" s="12">
        <v>0</v>
      </c>
      <c r="AB301" s="67">
        <f t="shared" si="1752"/>
        <v>0</v>
      </c>
      <c r="AC301" s="12">
        <v>0</v>
      </c>
      <c r="AD301" s="67">
        <f t="shared" si="1753"/>
        <v>0</v>
      </c>
      <c r="AE301" s="12">
        <v>0</v>
      </c>
      <c r="AF301" s="67">
        <f t="shared" si="1754"/>
        <v>0</v>
      </c>
      <c r="AG301" s="12">
        <v>0</v>
      </c>
      <c r="AH301" s="67">
        <f t="shared" si="1760"/>
        <v>0</v>
      </c>
      <c r="AI301" s="12">
        <v>0</v>
      </c>
      <c r="AJ301" s="67">
        <f t="shared" si="1761"/>
        <v>0</v>
      </c>
      <c r="AK301" s="12">
        <v>0</v>
      </c>
      <c r="AL301" s="67">
        <f t="shared" si="1762"/>
        <v>0</v>
      </c>
      <c r="AM301" s="12">
        <v>0</v>
      </c>
      <c r="AN301" s="67">
        <f t="shared" si="1763"/>
        <v>0</v>
      </c>
      <c r="AO301" s="12">
        <v>0</v>
      </c>
      <c r="AP301" s="67">
        <f t="shared" si="1764"/>
        <v>0</v>
      </c>
      <c r="AQ301" s="12">
        <v>0</v>
      </c>
      <c r="AR301" s="67">
        <f t="shared" si="1765"/>
        <v>0</v>
      </c>
      <c r="AS301" s="12">
        <v>0</v>
      </c>
      <c r="AT301" s="67">
        <f t="shared" si="1766"/>
        <v>0</v>
      </c>
      <c r="AU301" s="12">
        <v>0</v>
      </c>
      <c r="AV301" s="67">
        <f t="shared" si="1767"/>
        <v>0</v>
      </c>
      <c r="AW301" s="12">
        <v>0</v>
      </c>
      <c r="AX301" s="67">
        <f t="shared" si="1768"/>
        <v>0</v>
      </c>
      <c r="AY301" s="12">
        <v>0</v>
      </c>
      <c r="AZ301" s="67">
        <f t="shared" si="1769"/>
        <v>0</v>
      </c>
      <c r="BA301" s="12">
        <v>0</v>
      </c>
      <c r="BB301" s="67">
        <f t="shared" si="1770"/>
        <v>0</v>
      </c>
      <c r="BC301" s="12">
        <v>0</v>
      </c>
      <c r="BD301" s="67">
        <f t="shared" si="1755"/>
        <v>0</v>
      </c>
      <c r="BE301" s="68">
        <f t="shared" ref="BE301:BE314" si="1776">SUM(G298,I298,M298,O298,Q298,S298,W298,AA298,AC298,AE298,AG298,AK298,AO298,AS298,AW298,AY298,BA298,BC298,Y298,AQ298,AU298,AM298,AI298,U298,K298,E298)</f>
        <v>12420</v>
      </c>
      <c r="BF301" s="69">
        <f t="shared" si="1756"/>
        <v>0</v>
      </c>
      <c r="BG301" s="11"/>
    </row>
    <row r="302" spans="1:59" outlineLevel="1" x14ac:dyDescent="0.25">
      <c r="A302" s="54" t="s">
        <v>574</v>
      </c>
      <c r="B302" s="26" t="s">
        <v>575</v>
      </c>
      <c r="C302" s="40"/>
      <c r="D302" s="40"/>
      <c r="E302" s="12"/>
      <c r="F302" s="67"/>
      <c r="G302" s="12"/>
      <c r="H302" s="67"/>
      <c r="I302" s="12"/>
      <c r="J302" s="67"/>
      <c r="K302" s="12"/>
      <c r="L302" s="67"/>
      <c r="M302" s="12"/>
      <c r="N302" s="67"/>
      <c r="O302" s="12"/>
      <c r="P302" s="67"/>
      <c r="Q302" s="12"/>
      <c r="R302" s="67"/>
      <c r="S302" s="12"/>
      <c r="T302" s="67"/>
      <c r="U302" s="12"/>
      <c r="V302" s="67"/>
      <c r="W302" s="12"/>
      <c r="X302" s="67"/>
      <c r="Y302" s="12"/>
      <c r="Z302" s="67"/>
      <c r="AA302" s="12"/>
      <c r="AB302" s="67"/>
      <c r="AC302" s="12"/>
      <c r="AD302" s="67"/>
      <c r="AE302" s="12"/>
      <c r="AF302" s="67"/>
      <c r="AG302" s="12"/>
      <c r="AH302" s="67"/>
      <c r="AI302" s="12"/>
      <c r="AJ302" s="67"/>
      <c r="AK302" s="12"/>
      <c r="AL302" s="67"/>
      <c r="AM302" s="12"/>
      <c r="AN302" s="67"/>
      <c r="AO302" s="12"/>
      <c r="AP302" s="67"/>
      <c r="AQ302" s="12"/>
      <c r="AR302" s="67"/>
      <c r="AS302" s="12"/>
      <c r="AT302" s="67"/>
      <c r="AU302" s="12"/>
      <c r="AV302" s="67"/>
      <c r="AW302" s="12"/>
      <c r="AX302" s="67"/>
      <c r="AY302" s="12"/>
      <c r="AZ302" s="67"/>
      <c r="BA302" s="12"/>
      <c r="BB302" s="67"/>
      <c r="BC302" s="12"/>
      <c r="BD302" s="67"/>
      <c r="BE302" s="160">
        <v>1</v>
      </c>
      <c r="BF302" s="69"/>
      <c r="BG302" s="11"/>
    </row>
    <row r="303" spans="1:59" outlineLevel="1" x14ac:dyDescent="0.25">
      <c r="A303" s="55" t="s">
        <v>576</v>
      </c>
      <c r="B303" s="19" t="s">
        <v>577</v>
      </c>
      <c r="C303" s="40" t="s">
        <v>483</v>
      </c>
      <c r="D303" s="40"/>
      <c r="E303" s="12">
        <v>0</v>
      </c>
      <c r="F303" s="67">
        <f t="shared" ref="F303:F308" si="1777">E303*$D303</f>
        <v>0</v>
      </c>
      <c r="G303" s="12"/>
      <c r="H303" s="67">
        <f t="shared" ref="H303" si="1778">G303*$D303</f>
        <v>0</v>
      </c>
      <c r="I303" s="12"/>
      <c r="J303" s="67">
        <f t="shared" ref="J303" si="1779">I303*$D303</f>
        <v>0</v>
      </c>
      <c r="K303" s="12"/>
      <c r="L303" s="67">
        <f t="shared" ref="L303:L308" si="1780">K303*$D303</f>
        <v>0</v>
      </c>
      <c r="M303" s="12"/>
      <c r="N303" s="67">
        <f t="shared" ref="N303" si="1781">M303*$D303</f>
        <v>0</v>
      </c>
      <c r="O303" s="12"/>
      <c r="P303" s="67">
        <f t="shared" ref="P303" si="1782">O303*$D303</f>
        <v>0</v>
      </c>
      <c r="Q303" s="12"/>
      <c r="R303" s="67">
        <f t="shared" ref="R303" si="1783">Q303*$D303</f>
        <v>0</v>
      </c>
      <c r="S303" s="12"/>
      <c r="T303" s="67">
        <f t="shared" ref="T303" si="1784">S303*$D303</f>
        <v>0</v>
      </c>
      <c r="U303" s="12"/>
      <c r="V303" s="67">
        <f t="shared" ref="V303:V308" si="1785">U303*$D303</f>
        <v>0</v>
      </c>
      <c r="W303" s="12"/>
      <c r="X303" s="67">
        <f t="shared" ref="X303" si="1786">W303*$D303</f>
        <v>0</v>
      </c>
      <c r="Y303" s="12"/>
      <c r="Z303" s="67">
        <f t="shared" ref="Z303:Z308" si="1787">Y303*$D303</f>
        <v>0</v>
      </c>
      <c r="AA303" s="12"/>
      <c r="AB303" s="67">
        <f t="shared" ref="AB303" si="1788">AA303*$D303</f>
        <v>0</v>
      </c>
      <c r="AC303" s="12"/>
      <c r="AD303" s="67">
        <f t="shared" ref="AD303" si="1789">AC303*$D303</f>
        <v>0</v>
      </c>
      <c r="AE303" s="12"/>
      <c r="AF303" s="67">
        <f t="shared" ref="AF303" si="1790">AE303*$D303</f>
        <v>0</v>
      </c>
      <c r="AG303" s="12"/>
      <c r="AH303" s="67">
        <f t="shared" ref="AH303:AH308" si="1791">AG303*$D303</f>
        <v>0</v>
      </c>
      <c r="AI303" s="12"/>
      <c r="AJ303" s="67">
        <f t="shared" ref="AJ303:AJ308" si="1792">AI303*$D303</f>
        <v>0</v>
      </c>
      <c r="AK303" s="12"/>
      <c r="AL303" s="67">
        <f t="shared" ref="AL303:AL308" si="1793">AK303*$D303</f>
        <v>0</v>
      </c>
      <c r="AM303" s="12"/>
      <c r="AN303" s="67">
        <f t="shared" ref="AN303:AN308" si="1794">AM303*$D303</f>
        <v>0</v>
      </c>
      <c r="AO303" s="12"/>
      <c r="AP303" s="67">
        <f t="shared" ref="AP303:AP308" si="1795">AO303*$D303</f>
        <v>0</v>
      </c>
      <c r="AQ303" s="12"/>
      <c r="AR303" s="67">
        <f t="shared" ref="AR303:AR308" si="1796">AQ303*$D303</f>
        <v>0</v>
      </c>
      <c r="AS303" s="12"/>
      <c r="AT303" s="67">
        <f t="shared" ref="AT303:AT308" si="1797">AS303*$D303</f>
        <v>0</v>
      </c>
      <c r="AU303" s="12"/>
      <c r="AV303" s="67">
        <f t="shared" ref="AV303:AV308" si="1798">AU303*$D303</f>
        <v>0</v>
      </c>
      <c r="AW303" s="12"/>
      <c r="AX303" s="67">
        <f t="shared" ref="AX303:AX308" si="1799">AW303*$D303</f>
        <v>0</v>
      </c>
      <c r="AY303" s="12"/>
      <c r="AZ303" s="67">
        <f t="shared" ref="AZ303:AZ308" si="1800">AY303*$D303</f>
        <v>0</v>
      </c>
      <c r="BA303" s="12"/>
      <c r="BB303" s="67">
        <f t="shared" ref="BB303:BB308" si="1801">BA303*$D303</f>
        <v>0</v>
      </c>
      <c r="BC303" s="12"/>
      <c r="BD303" s="67">
        <f t="shared" ref="BD303" si="1802">BC303*$D303</f>
        <v>0</v>
      </c>
      <c r="BE303" s="160">
        <v>1</v>
      </c>
      <c r="BF303" s="69">
        <f t="shared" ref="BF303" si="1803">BE303*$D303</f>
        <v>0</v>
      </c>
      <c r="BG303" s="11"/>
    </row>
    <row r="304" spans="1:59" outlineLevel="1" x14ac:dyDescent="0.25">
      <c r="A304" s="55" t="s">
        <v>578</v>
      </c>
      <c r="B304" s="19" t="s">
        <v>579</v>
      </c>
      <c r="C304" s="40" t="s">
        <v>483</v>
      </c>
      <c r="D304" s="40"/>
      <c r="E304" s="12">
        <v>0</v>
      </c>
      <c r="F304" s="67">
        <f t="shared" si="1777"/>
        <v>0</v>
      </c>
      <c r="G304" s="12"/>
      <c r="H304" s="67">
        <f t="shared" si="1756"/>
        <v>0</v>
      </c>
      <c r="I304" s="12"/>
      <c r="J304" s="67">
        <f t="shared" si="1756"/>
        <v>0</v>
      </c>
      <c r="K304" s="12"/>
      <c r="L304" s="67">
        <f t="shared" si="1780"/>
        <v>0</v>
      </c>
      <c r="M304" s="12"/>
      <c r="N304" s="67">
        <f t="shared" si="1756"/>
        <v>0</v>
      </c>
      <c r="O304" s="12"/>
      <c r="P304" s="67">
        <f t="shared" si="1756"/>
        <v>0</v>
      </c>
      <c r="Q304" s="12"/>
      <c r="R304" s="67">
        <f t="shared" si="1756"/>
        <v>0</v>
      </c>
      <c r="S304" s="12"/>
      <c r="T304" s="67">
        <f t="shared" si="1756"/>
        <v>0</v>
      </c>
      <c r="U304" s="12"/>
      <c r="V304" s="67">
        <f t="shared" si="1785"/>
        <v>0</v>
      </c>
      <c r="W304" s="12"/>
      <c r="X304" s="67">
        <f t="shared" si="1756"/>
        <v>0</v>
      </c>
      <c r="Y304" s="12"/>
      <c r="Z304" s="67">
        <f t="shared" si="1787"/>
        <v>0</v>
      </c>
      <c r="AA304" s="12"/>
      <c r="AB304" s="67">
        <f t="shared" si="1756"/>
        <v>0</v>
      </c>
      <c r="AC304" s="12"/>
      <c r="AD304" s="67">
        <f t="shared" si="1756"/>
        <v>0</v>
      </c>
      <c r="AE304" s="12"/>
      <c r="AF304" s="67">
        <f t="shared" si="1756"/>
        <v>0</v>
      </c>
      <c r="AG304" s="12"/>
      <c r="AH304" s="67">
        <f t="shared" si="1791"/>
        <v>0</v>
      </c>
      <c r="AI304" s="12"/>
      <c r="AJ304" s="67">
        <f t="shared" si="1792"/>
        <v>0</v>
      </c>
      <c r="AK304" s="12"/>
      <c r="AL304" s="67">
        <f t="shared" si="1793"/>
        <v>0</v>
      </c>
      <c r="AM304" s="12"/>
      <c r="AN304" s="67">
        <f t="shared" si="1794"/>
        <v>0</v>
      </c>
      <c r="AO304" s="12"/>
      <c r="AP304" s="67">
        <f t="shared" si="1795"/>
        <v>0</v>
      </c>
      <c r="AQ304" s="12"/>
      <c r="AR304" s="67">
        <f t="shared" si="1796"/>
        <v>0</v>
      </c>
      <c r="AS304" s="12"/>
      <c r="AT304" s="67">
        <f t="shared" si="1797"/>
        <v>0</v>
      </c>
      <c r="AU304" s="12"/>
      <c r="AV304" s="67">
        <f t="shared" si="1798"/>
        <v>0</v>
      </c>
      <c r="AW304" s="12"/>
      <c r="AX304" s="67">
        <f t="shared" si="1799"/>
        <v>0</v>
      </c>
      <c r="AY304" s="12"/>
      <c r="AZ304" s="67">
        <f t="shared" si="1800"/>
        <v>0</v>
      </c>
      <c r="BA304" s="12"/>
      <c r="BB304" s="67">
        <f t="shared" si="1801"/>
        <v>0</v>
      </c>
      <c r="BC304" s="12"/>
      <c r="BD304" s="67">
        <f t="shared" si="1756"/>
        <v>0</v>
      </c>
      <c r="BE304" s="160">
        <v>1</v>
      </c>
      <c r="BF304" s="69">
        <f t="shared" si="1756"/>
        <v>0</v>
      </c>
      <c r="BG304" s="11"/>
    </row>
    <row r="305" spans="1:59" outlineLevel="1" x14ac:dyDescent="0.25">
      <c r="A305" s="55" t="s">
        <v>580</v>
      </c>
      <c r="B305" s="19" t="s">
        <v>581</v>
      </c>
      <c r="C305" s="40" t="s">
        <v>483</v>
      </c>
      <c r="D305" s="40"/>
      <c r="E305" s="12">
        <v>0</v>
      </c>
      <c r="F305" s="67">
        <f t="shared" si="1777"/>
        <v>0</v>
      </c>
      <c r="G305" s="12">
        <v>1000</v>
      </c>
      <c r="H305" s="67">
        <f t="shared" si="1756"/>
        <v>0</v>
      </c>
      <c r="I305" s="12">
        <v>1000</v>
      </c>
      <c r="J305" s="67">
        <f t="shared" si="1756"/>
        <v>0</v>
      </c>
      <c r="K305" s="12">
        <v>1000</v>
      </c>
      <c r="L305" s="67">
        <f t="shared" si="1780"/>
        <v>0</v>
      </c>
      <c r="M305" s="12">
        <v>1000</v>
      </c>
      <c r="N305" s="67">
        <f t="shared" si="1756"/>
        <v>0</v>
      </c>
      <c r="O305" s="12">
        <v>1000</v>
      </c>
      <c r="P305" s="67">
        <f t="shared" si="1756"/>
        <v>0</v>
      </c>
      <c r="Q305" s="12">
        <v>1000</v>
      </c>
      <c r="R305" s="67">
        <f t="shared" si="1756"/>
        <v>0</v>
      </c>
      <c r="S305" s="12">
        <v>1000</v>
      </c>
      <c r="T305" s="67">
        <f t="shared" si="1756"/>
        <v>0</v>
      </c>
      <c r="U305" s="12">
        <v>2500</v>
      </c>
      <c r="V305" s="67">
        <f t="shared" si="1785"/>
        <v>0</v>
      </c>
      <c r="W305" s="12">
        <v>2500</v>
      </c>
      <c r="X305" s="67">
        <f t="shared" si="1756"/>
        <v>0</v>
      </c>
      <c r="Y305" s="12">
        <v>500</v>
      </c>
      <c r="Z305" s="67">
        <f t="shared" si="1787"/>
        <v>0</v>
      </c>
      <c r="AA305" s="12">
        <v>3000</v>
      </c>
      <c r="AB305" s="67">
        <f t="shared" si="1756"/>
        <v>0</v>
      </c>
      <c r="AC305" s="12">
        <v>2500</v>
      </c>
      <c r="AD305" s="67">
        <f t="shared" si="1756"/>
        <v>0</v>
      </c>
      <c r="AE305" s="12">
        <v>2500</v>
      </c>
      <c r="AF305" s="67">
        <f t="shared" si="1756"/>
        <v>0</v>
      </c>
      <c r="AG305" s="12">
        <v>2500</v>
      </c>
      <c r="AH305" s="67">
        <f t="shared" si="1791"/>
        <v>0</v>
      </c>
      <c r="AI305" s="12">
        <v>1000</v>
      </c>
      <c r="AJ305" s="67">
        <f t="shared" si="1792"/>
        <v>0</v>
      </c>
      <c r="AK305" s="12">
        <v>1000</v>
      </c>
      <c r="AL305" s="67">
        <f t="shared" si="1793"/>
        <v>0</v>
      </c>
      <c r="AM305" s="12">
        <v>1000</v>
      </c>
      <c r="AN305" s="67">
        <f t="shared" si="1794"/>
        <v>0</v>
      </c>
      <c r="AO305" s="12">
        <v>1000</v>
      </c>
      <c r="AP305" s="67">
        <f t="shared" si="1795"/>
        <v>0</v>
      </c>
      <c r="AQ305" s="12">
        <v>2500</v>
      </c>
      <c r="AR305" s="67">
        <f t="shared" si="1796"/>
        <v>0</v>
      </c>
      <c r="AS305" s="12">
        <v>2500</v>
      </c>
      <c r="AT305" s="67">
        <f t="shared" si="1797"/>
        <v>0</v>
      </c>
      <c r="AU305" s="12">
        <v>1000</v>
      </c>
      <c r="AV305" s="67">
        <f t="shared" si="1798"/>
        <v>0</v>
      </c>
      <c r="AW305" s="12">
        <v>1000</v>
      </c>
      <c r="AX305" s="67">
        <f t="shared" si="1799"/>
        <v>0</v>
      </c>
      <c r="AY305" s="12">
        <v>2000</v>
      </c>
      <c r="AZ305" s="67">
        <f t="shared" si="1800"/>
        <v>0</v>
      </c>
      <c r="BA305" s="12">
        <v>2000</v>
      </c>
      <c r="BB305" s="67">
        <f t="shared" si="1801"/>
        <v>0</v>
      </c>
      <c r="BC305" s="12">
        <v>2500</v>
      </c>
      <c r="BD305" s="67">
        <f t="shared" si="1756"/>
        <v>0</v>
      </c>
      <c r="BE305" s="160">
        <v>1</v>
      </c>
      <c r="BF305" s="69">
        <f t="shared" si="1756"/>
        <v>0</v>
      </c>
      <c r="BG305" s="11"/>
    </row>
    <row r="306" spans="1:59" outlineLevel="1" x14ac:dyDescent="0.25">
      <c r="A306" s="55" t="s">
        <v>582</v>
      </c>
      <c r="B306" s="19" t="s">
        <v>583</v>
      </c>
      <c r="C306" s="40" t="s">
        <v>483</v>
      </c>
      <c r="D306" s="40"/>
      <c r="E306" s="12">
        <v>0</v>
      </c>
      <c r="F306" s="67">
        <f t="shared" si="1777"/>
        <v>0</v>
      </c>
      <c r="G306" s="12"/>
      <c r="H306" s="67">
        <f t="shared" si="1756"/>
        <v>0</v>
      </c>
      <c r="I306" s="12"/>
      <c r="J306" s="67">
        <f t="shared" si="1756"/>
        <v>0</v>
      </c>
      <c r="K306" s="12"/>
      <c r="L306" s="67">
        <f t="shared" si="1780"/>
        <v>0</v>
      </c>
      <c r="M306" s="12"/>
      <c r="N306" s="67">
        <f t="shared" si="1756"/>
        <v>0</v>
      </c>
      <c r="O306" s="12"/>
      <c r="P306" s="67">
        <f t="shared" si="1756"/>
        <v>0</v>
      </c>
      <c r="Q306" s="12"/>
      <c r="R306" s="67">
        <f t="shared" si="1756"/>
        <v>0</v>
      </c>
      <c r="S306" s="12"/>
      <c r="T306" s="67">
        <f t="shared" si="1756"/>
        <v>0</v>
      </c>
      <c r="U306" s="12"/>
      <c r="V306" s="67">
        <f t="shared" si="1785"/>
        <v>0</v>
      </c>
      <c r="W306" s="12"/>
      <c r="X306" s="67">
        <f t="shared" si="1756"/>
        <v>0</v>
      </c>
      <c r="Y306" s="12"/>
      <c r="Z306" s="67">
        <f t="shared" si="1787"/>
        <v>0</v>
      </c>
      <c r="AA306" s="12"/>
      <c r="AB306" s="67">
        <f t="shared" si="1756"/>
        <v>0</v>
      </c>
      <c r="AC306" s="12"/>
      <c r="AD306" s="67">
        <f t="shared" si="1756"/>
        <v>0</v>
      </c>
      <c r="AE306" s="12"/>
      <c r="AF306" s="67">
        <f t="shared" si="1756"/>
        <v>0</v>
      </c>
      <c r="AG306" s="12"/>
      <c r="AH306" s="67">
        <f t="shared" si="1791"/>
        <v>0</v>
      </c>
      <c r="AI306" s="12"/>
      <c r="AJ306" s="67">
        <f t="shared" si="1792"/>
        <v>0</v>
      </c>
      <c r="AK306" s="12"/>
      <c r="AL306" s="67">
        <f t="shared" si="1793"/>
        <v>0</v>
      </c>
      <c r="AM306" s="12"/>
      <c r="AN306" s="67">
        <f t="shared" si="1794"/>
        <v>0</v>
      </c>
      <c r="AO306" s="12"/>
      <c r="AP306" s="67">
        <f t="shared" si="1795"/>
        <v>0</v>
      </c>
      <c r="AQ306" s="12"/>
      <c r="AR306" s="67">
        <f t="shared" si="1796"/>
        <v>0</v>
      </c>
      <c r="AS306" s="12"/>
      <c r="AT306" s="67">
        <f t="shared" si="1797"/>
        <v>0</v>
      </c>
      <c r="AU306" s="12"/>
      <c r="AV306" s="67">
        <f t="shared" si="1798"/>
        <v>0</v>
      </c>
      <c r="AW306" s="12"/>
      <c r="AX306" s="67">
        <f t="shared" si="1799"/>
        <v>0</v>
      </c>
      <c r="AY306" s="12"/>
      <c r="AZ306" s="67">
        <f t="shared" si="1800"/>
        <v>0</v>
      </c>
      <c r="BA306" s="12"/>
      <c r="BB306" s="67">
        <f t="shared" si="1801"/>
        <v>0</v>
      </c>
      <c r="BC306" s="12"/>
      <c r="BD306" s="67">
        <f t="shared" si="1756"/>
        <v>0</v>
      </c>
      <c r="BE306" s="160">
        <v>1</v>
      </c>
      <c r="BF306" s="69">
        <f t="shared" si="1756"/>
        <v>0</v>
      </c>
      <c r="BG306" s="11"/>
    </row>
    <row r="307" spans="1:59" outlineLevel="1" x14ac:dyDescent="0.25">
      <c r="A307" s="55" t="s">
        <v>584</v>
      </c>
      <c r="B307" s="19" t="s">
        <v>585</v>
      </c>
      <c r="C307" s="40" t="s">
        <v>483</v>
      </c>
      <c r="D307" s="40"/>
      <c r="E307" s="12">
        <v>0</v>
      </c>
      <c r="F307" s="67">
        <f t="shared" si="1777"/>
        <v>0</v>
      </c>
      <c r="G307" s="12"/>
      <c r="H307" s="67">
        <f t="shared" si="1756"/>
        <v>0</v>
      </c>
      <c r="I307" s="12"/>
      <c r="J307" s="67">
        <f t="shared" si="1756"/>
        <v>0</v>
      </c>
      <c r="K307" s="12"/>
      <c r="L307" s="67">
        <f t="shared" si="1780"/>
        <v>0</v>
      </c>
      <c r="M307" s="12"/>
      <c r="N307" s="67">
        <f t="shared" si="1756"/>
        <v>0</v>
      </c>
      <c r="O307" s="12"/>
      <c r="P307" s="67">
        <f t="shared" si="1756"/>
        <v>0</v>
      </c>
      <c r="Q307" s="12"/>
      <c r="R307" s="67">
        <f t="shared" si="1756"/>
        <v>0</v>
      </c>
      <c r="S307" s="12"/>
      <c r="T307" s="67">
        <f t="shared" si="1756"/>
        <v>0</v>
      </c>
      <c r="U307" s="12"/>
      <c r="V307" s="67">
        <f t="shared" si="1785"/>
        <v>0</v>
      </c>
      <c r="W307" s="12"/>
      <c r="X307" s="67">
        <f t="shared" si="1756"/>
        <v>0</v>
      </c>
      <c r="Y307" s="12"/>
      <c r="Z307" s="67">
        <f t="shared" si="1787"/>
        <v>0</v>
      </c>
      <c r="AA307" s="12"/>
      <c r="AB307" s="67">
        <f t="shared" si="1756"/>
        <v>0</v>
      </c>
      <c r="AC307" s="12"/>
      <c r="AD307" s="67">
        <f t="shared" si="1756"/>
        <v>0</v>
      </c>
      <c r="AE307" s="12"/>
      <c r="AF307" s="67">
        <f t="shared" si="1756"/>
        <v>0</v>
      </c>
      <c r="AG307" s="12"/>
      <c r="AH307" s="67">
        <f t="shared" si="1791"/>
        <v>0</v>
      </c>
      <c r="AI307" s="12"/>
      <c r="AJ307" s="67">
        <f t="shared" si="1792"/>
        <v>0</v>
      </c>
      <c r="AK307" s="12"/>
      <c r="AL307" s="67">
        <f t="shared" si="1793"/>
        <v>0</v>
      </c>
      <c r="AM307" s="12"/>
      <c r="AN307" s="67">
        <f t="shared" si="1794"/>
        <v>0</v>
      </c>
      <c r="AO307" s="12"/>
      <c r="AP307" s="67">
        <f t="shared" si="1795"/>
        <v>0</v>
      </c>
      <c r="AQ307" s="12"/>
      <c r="AR307" s="67">
        <f t="shared" si="1796"/>
        <v>0</v>
      </c>
      <c r="AS307" s="12"/>
      <c r="AT307" s="67">
        <f t="shared" si="1797"/>
        <v>0</v>
      </c>
      <c r="AU307" s="12"/>
      <c r="AV307" s="67">
        <f t="shared" si="1798"/>
        <v>0</v>
      </c>
      <c r="AW307" s="12"/>
      <c r="AX307" s="67">
        <f t="shared" si="1799"/>
        <v>0</v>
      </c>
      <c r="AY307" s="12"/>
      <c r="AZ307" s="67">
        <f t="shared" si="1800"/>
        <v>0</v>
      </c>
      <c r="BA307" s="12"/>
      <c r="BB307" s="67">
        <f t="shared" si="1801"/>
        <v>0</v>
      </c>
      <c r="BC307" s="12"/>
      <c r="BD307" s="67">
        <f t="shared" si="1756"/>
        <v>0</v>
      </c>
      <c r="BE307" s="160">
        <v>1</v>
      </c>
      <c r="BF307" s="69">
        <f t="shared" si="1756"/>
        <v>0</v>
      </c>
      <c r="BG307" s="11"/>
    </row>
    <row r="308" spans="1:59" outlineLevel="1" x14ac:dyDescent="0.25">
      <c r="A308" s="55" t="s">
        <v>586</v>
      </c>
      <c r="B308" s="19" t="s">
        <v>587</v>
      </c>
      <c r="C308" s="40" t="s">
        <v>483</v>
      </c>
      <c r="D308" s="40"/>
      <c r="E308" s="12">
        <v>0</v>
      </c>
      <c r="F308" s="67">
        <f t="shared" si="1777"/>
        <v>0</v>
      </c>
      <c r="G308" s="12"/>
      <c r="H308" s="67">
        <f t="shared" si="1756"/>
        <v>0</v>
      </c>
      <c r="I308" s="12"/>
      <c r="J308" s="67">
        <f t="shared" si="1756"/>
        <v>0</v>
      </c>
      <c r="K308" s="12"/>
      <c r="L308" s="67">
        <f t="shared" si="1780"/>
        <v>0</v>
      </c>
      <c r="M308" s="12"/>
      <c r="N308" s="67">
        <f t="shared" si="1756"/>
        <v>0</v>
      </c>
      <c r="O308" s="12"/>
      <c r="P308" s="67">
        <f t="shared" si="1756"/>
        <v>0</v>
      </c>
      <c r="Q308" s="12"/>
      <c r="R308" s="67">
        <f t="shared" si="1756"/>
        <v>0</v>
      </c>
      <c r="S308" s="12"/>
      <c r="T308" s="67">
        <f t="shared" si="1756"/>
        <v>0</v>
      </c>
      <c r="U308" s="12"/>
      <c r="V308" s="67">
        <f t="shared" si="1785"/>
        <v>0</v>
      </c>
      <c r="W308" s="12"/>
      <c r="X308" s="67">
        <f t="shared" si="1756"/>
        <v>0</v>
      </c>
      <c r="Y308" s="12"/>
      <c r="Z308" s="67">
        <f t="shared" si="1787"/>
        <v>0</v>
      </c>
      <c r="AA308" s="12"/>
      <c r="AB308" s="67">
        <f t="shared" si="1756"/>
        <v>0</v>
      </c>
      <c r="AC308" s="12"/>
      <c r="AD308" s="67">
        <f t="shared" si="1756"/>
        <v>0</v>
      </c>
      <c r="AE308" s="12"/>
      <c r="AF308" s="67">
        <f t="shared" si="1756"/>
        <v>0</v>
      </c>
      <c r="AG308" s="12"/>
      <c r="AH308" s="67">
        <f t="shared" si="1791"/>
        <v>0</v>
      </c>
      <c r="AI308" s="12"/>
      <c r="AJ308" s="67">
        <f t="shared" si="1792"/>
        <v>0</v>
      </c>
      <c r="AK308" s="12"/>
      <c r="AL308" s="67">
        <f t="shared" si="1793"/>
        <v>0</v>
      </c>
      <c r="AM308" s="12"/>
      <c r="AN308" s="67">
        <f t="shared" si="1794"/>
        <v>0</v>
      </c>
      <c r="AO308" s="12"/>
      <c r="AP308" s="67">
        <f t="shared" si="1795"/>
        <v>0</v>
      </c>
      <c r="AQ308" s="12"/>
      <c r="AR308" s="67">
        <f t="shared" si="1796"/>
        <v>0</v>
      </c>
      <c r="AS308" s="12"/>
      <c r="AT308" s="67">
        <f t="shared" si="1797"/>
        <v>0</v>
      </c>
      <c r="AU308" s="12"/>
      <c r="AV308" s="67">
        <f t="shared" si="1798"/>
        <v>0</v>
      </c>
      <c r="AW308" s="12"/>
      <c r="AX308" s="67">
        <f t="shared" si="1799"/>
        <v>0</v>
      </c>
      <c r="AY308" s="12"/>
      <c r="AZ308" s="67">
        <f t="shared" si="1800"/>
        <v>0</v>
      </c>
      <c r="BA308" s="12"/>
      <c r="BB308" s="67">
        <f t="shared" si="1801"/>
        <v>0</v>
      </c>
      <c r="BC308" s="12"/>
      <c r="BD308" s="67">
        <f t="shared" si="1756"/>
        <v>0</v>
      </c>
      <c r="BE308" s="68">
        <f t="shared" si="1776"/>
        <v>40500</v>
      </c>
      <c r="BF308" s="69">
        <f t="shared" si="1756"/>
        <v>0</v>
      </c>
      <c r="BG308" s="11"/>
    </row>
    <row r="309" spans="1:59" outlineLevel="1" x14ac:dyDescent="0.25">
      <c r="A309" s="54" t="s">
        <v>588</v>
      </c>
      <c r="B309" s="26" t="s">
        <v>589</v>
      </c>
      <c r="C309" s="40"/>
      <c r="D309" s="40"/>
      <c r="E309" s="12"/>
      <c r="F309" s="67"/>
      <c r="G309" s="12"/>
      <c r="H309" s="67"/>
      <c r="I309" s="12"/>
      <c r="J309" s="67"/>
      <c r="K309" s="12"/>
      <c r="L309" s="67"/>
      <c r="M309" s="12"/>
      <c r="N309" s="67"/>
      <c r="O309" s="12"/>
      <c r="P309" s="67"/>
      <c r="Q309" s="12"/>
      <c r="R309" s="67"/>
      <c r="S309" s="12"/>
      <c r="T309" s="67"/>
      <c r="U309" s="12"/>
      <c r="V309" s="67"/>
      <c r="W309" s="12"/>
      <c r="X309" s="67"/>
      <c r="Y309" s="12"/>
      <c r="Z309" s="67"/>
      <c r="AA309" s="12"/>
      <c r="AB309" s="67"/>
      <c r="AC309" s="12"/>
      <c r="AD309" s="67"/>
      <c r="AE309" s="12"/>
      <c r="AF309" s="67"/>
      <c r="AG309" s="12"/>
      <c r="AH309" s="67"/>
      <c r="AI309" s="12"/>
      <c r="AJ309" s="67"/>
      <c r="AK309" s="12"/>
      <c r="AL309" s="67"/>
      <c r="AM309" s="12"/>
      <c r="AN309" s="67"/>
      <c r="AO309" s="12"/>
      <c r="AP309" s="67"/>
      <c r="AQ309" s="12"/>
      <c r="AR309" s="67"/>
      <c r="AS309" s="12"/>
      <c r="AT309" s="67"/>
      <c r="AU309" s="12"/>
      <c r="AV309" s="67"/>
      <c r="AW309" s="12"/>
      <c r="AX309" s="67"/>
      <c r="AY309" s="12"/>
      <c r="AZ309" s="67"/>
      <c r="BA309" s="12"/>
      <c r="BB309" s="67"/>
      <c r="BC309" s="12"/>
      <c r="BD309" s="67"/>
      <c r="BE309" s="160">
        <v>1</v>
      </c>
      <c r="BF309" s="69"/>
      <c r="BG309" s="11"/>
    </row>
    <row r="310" spans="1:59" outlineLevel="1" x14ac:dyDescent="0.25">
      <c r="A310" s="55" t="s">
        <v>590</v>
      </c>
      <c r="B310" s="19" t="s">
        <v>591</v>
      </c>
      <c r="C310" s="40" t="s">
        <v>112</v>
      </c>
      <c r="D310" s="40"/>
      <c r="E310" s="12">
        <v>0</v>
      </c>
      <c r="F310" s="67">
        <f t="shared" ref="F310:F312" si="1804">E310*$D310</f>
        <v>0</v>
      </c>
      <c r="G310" s="12">
        <v>2</v>
      </c>
      <c r="H310" s="67">
        <f t="shared" si="1756"/>
        <v>0</v>
      </c>
      <c r="I310" s="12">
        <v>2</v>
      </c>
      <c r="J310" s="67">
        <f t="shared" si="1756"/>
        <v>0</v>
      </c>
      <c r="K310" s="12">
        <v>2</v>
      </c>
      <c r="L310" s="67">
        <f t="shared" ref="L310:L312" si="1805">K310*$D310</f>
        <v>0</v>
      </c>
      <c r="M310" s="12">
        <v>2</v>
      </c>
      <c r="N310" s="67">
        <f t="shared" si="1756"/>
        <v>0</v>
      </c>
      <c r="O310" s="12">
        <v>2</v>
      </c>
      <c r="P310" s="67">
        <f t="shared" si="1756"/>
        <v>0</v>
      </c>
      <c r="Q310" s="12">
        <v>2</v>
      </c>
      <c r="R310" s="67">
        <f t="shared" si="1756"/>
        <v>0</v>
      </c>
      <c r="S310" s="12">
        <v>2</v>
      </c>
      <c r="T310" s="67">
        <f t="shared" si="1756"/>
        <v>0</v>
      </c>
      <c r="U310" s="12">
        <v>2</v>
      </c>
      <c r="V310" s="67">
        <f t="shared" ref="V310:V312" si="1806">U310*$D310</f>
        <v>0</v>
      </c>
      <c r="W310" s="12">
        <v>2</v>
      </c>
      <c r="X310" s="67">
        <f t="shared" si="1756"/>
        <v>0</v>
      </c>
      <c r="Y310" s="12">
        <v>2</v>
      </c>
      <c r="Z310" s="67">
        <f>Y310*$D310</f>
        <v>0</v>
      </c>
      <c r="AA310" s="12">
        <v>2</v>
      </c>
      <c r="AB310" s="67">
        <f t="shared" si="1756"/>
        <v>0</v>
      </c>
      <c r="AC310" s="12">
        <v>2</v>
      </c>
      <c r="AD310" s="67">
        <f t="shared" si="1756"/>
        <v>0</v>
      </c>
      <c r="AE310" s="12">
        <v>2</v>
      </c>
      <c r="AF310" s="67">
        <f t="shared" si="1756"/>
        <v>0</v>
      </c>
      <c r="AG310" s="12">
        <v>2</v>
      </c>
      <c r="AH310" s="67">
        <f>AG310*$D310</f>
        <v>0</v>
      </c>
      <c r="AI310" s="12">
        <v>2</v>
      </c>
      <c r="AJ310" s="67">
        <f>AI310*$D310</f>
        <v>0</v>
      </c>
      <c r="AK310" s="12">
        <v>2</v>
      </c>
      <c r="AL310" s="67">
        <f>AK310*$D310</f>
        <v>0</v>
      </c>
      <c r="AM310" s="12">
        <v>2</v>
      </c>
      <c r="AN310" s="67">
        <f>AM310*$D310</f>
        <v>0</v>
      </c>
      <c r="AO310" s="12">
        <v>2</v>
      </c>
      <c r="AP310" s="67">
        <f>AO310*$D310</f>
        <v>0</v>
      </c>
      <c r="AQ310" s="12">
        <v>2</v>
      </c>
      <c r="AR310" s="67">
        <f>AQ310*$D310</f>
        <v>0</v>
      </c>
      <c r="AS310" s="12">
        <v>2</v>
      </c>
      <c r="AT310" s="67">
        <f>AS310*$D310</f>
        <v>0</v>
      </c>
      <c r="AU310" s="12">
        <v>2</v>
      </c>
      <c r="AV310" s="67">
        <f>AU310*$D310</f>
        <v>0</v>
      </c>
      <c r="AW310" s="12">
        <v>2</v>
      </c>
      <c r="AX310" s="67">
        <f>AW310*$D310</f>
        <v>0</v>
      </c>
      <c r="AY310" s="12">
        <v>2</v>
      </c>
      <c r="AZ310" s="67">
        <f>AY310*$D310</f>
        <v>0</v>
      </c>
      <c r="BA310" s="12">
        <v>2</v>
      </c>
      <c r="BB310" s="67">
        <f>BA310*$D310</f>
        <v>0</v>
      </c>
      <c r="BC310" s="12">
        <v>2</v>
      </c>
      <c r="BD310" s="67">
        <f t="shared" si="1756"/>
        <v>0</v>
      </c>
      <c r="BE310" s="160">
        <v>1</v>
      </c>
      <c r="BF310" s="69">
        <f t="shared" si="1756"/>
        <v>0</v>
      </c>
      <c r="BG310" s="11"/>
    </row>
    <row r="311" spans="1:59" outlineLevel="1" x14ac:dyDescent="0.25">
      <c r="A311" s="55" t="s">
        <v>592</v>
      </c>
      <c r="B311" s="19" t="s">
        <v>593</v>
      </c>
      <c r="C311" s="40" t="s">
        <v>112</v>
      </c>
      <c r="D311" s="40"/>
      <c r="E311" s="12">
        <v>0</v>
      </c>
      <c r="F311" s="67">
        <f t="shared" si="1804"/>
        <v>0</v>
      </c>
      <c r="G311" s="12">
        <v>4</v>
      </c>
      <c r="H311" s="67">
        <f t="shared" si="1756"/>
        <v>0</v>
      </c>
      <c r="I311" s="12">
        <v>4</v>
      </c>
      <c r="J311" s="67">
        <f t="shared" si="1756"/>
        <v>0</v>
      </c>
      <c r="K311" s="12">
        <v>4</v>
      </c>
      <c r="L311" s="67">
        <f t="shared" si="1805"/>
        <v>0</v>
      </c>
      <c r="M311" s="12">
        <v>4</v>
      </c>
      <c r="N311" s="67">
        <f t="shared" si="1756"/>
        <v>0</v>
      </c>
      <c r="O311" s="12">
        <v>4</v>
      </c>
      <c r="P311" s="67">
        <f t="shared" si="1756"/>
        <v>0</v>
      </c>
      <c r="Q311" s="12">
        <v>4</v>
      </c>
      <c r="R311" s="67">
        <f t="shared" si="1756"/>
        <v>0</v>
      </c>
      <c r="S311" s="12">
        <v>4</v>
      </c>
      <c r="T311" s="67">
        <f t="shared" si="1756"/>
        <v>0</v>
      </c>
      <c r="U311" s="12">
        <v>4</v>
      </c>
      <c r="V311" s="67">
        <f t="shared" si="1806"/>
        <v>0</v>
      </c>
      <c r="W311" s="12">
        <v>4</v>
      </c>
      <c r="X311" s="67">
        <f t="shared" si="1756"/>
        <v>0</v>
      </c>
      <c r="Y311" s="12">
        <v>3</v>
      </c>
      <c r="Z311" s="67">
        <f>Y311*$D311</f>
        <v>0</v>
      </c>
      <c r="AA311" s="12">
        <v>4</v>
      </c>
      <c r="AB311" s="67">
        <f t="shared" si="1756"/>
        <v>0</v>
      </c>
      <c r="AC311" s="12">
        <v>4</v>
      </c>
      <c r="AD311" s="67">
        <f t="shared" si="1756"/>
        <v>0</v>
      </c>
      <c r="AE311" s="12">
        <v>4</v>
      </c>
      <c r="AF311" s="67">
        <f t="shared" si="1756"/>
        <v>0</v>
      </c>
      <c r="AG311" s="12">
        <v>4</v>
      </c>
      <c r="AH311" s="67">
        <f>AG311*$D311</f>
        <v>0</v>
      </c>
      <c r="AI311" s="12">
        <v>4</v>
      </c>
      <c r="AJ311" s="67">
        <f>AI311*$D311</f>
        <v>0</v>
      </c>
      <c r="AK311" s="12">
        <v>4</v>
      </c>
      <c r="AL311" s="67">
        <f>AK311*$D311</f>
        <v>0</v>
      </c>
      <c r="AM311" s="12">
        <v>4</v>
      </c>
      <c r="AN311" s="67">
        <f>AM311*$D311</f>
        <v>0</v>
      </c>
      <c r="AO311" s="12">
        <v>4</v>
      </c>
      <c r="AP311" s="67">
        <f>AO311*$D311</f>
        <v>0</v>
      </c>
      <c r="AQ311" s="12">
        <v>4</v>
      </c>
      <c r="AR311" s="67">
        <f>AQ311*$D311</f>
        <v>0</v>
      </c>
      <c r="AS311" s="12">
        <v>4</v>
      </c>
      <c r="AT311" s="67">
        <f>AS311*$D311</f>
        <v>0</v>
      </c>
      <c r="AU311" s="12">
        <v>4</v>
      </c>
      <c r="AV311" s="67">
        <f>AU311*$D311</f>
        <v>0</v>
      </c>
      <c r="AW311" s="12">
        <v>4</v>
      </c>
      <c r="AX311" s="67">
        <f>AW311*$D311</f>
        <v>0</v>
      </c>
      <c r="AY311" s="12">
        <v>4</v>
      </c>
      <c r="AZ311" s="67">
        <f>AY311*$D311</f>
        <v>0</v>
      </c>
      <c r="BA311" s="12">
        <v>4</v>
      </c>
      <c r="BB311" s="67">
        <f>BA311*$D311</f>
        <v>0</v>
      </c>
      <c r="BC311" s="12">
        <v>4</v>
      </c>
      <c r="BD311" s="67">
        <f t="shared" si="1756"/>
        <v>0</v>
      </c>
      <c r="BE311" s="160">
        <v>1</v>
      </c>
      <c r="BF311" s="69">
        <f t="shared" si="1756"/>
        <v>0</v>
      </c>
      <c r="BG311" s="11"/>
    </row>
    <row r="312" spans="1:59" outlineLevel="1" x14ac:dyDescent="0.25">
      <c r="A312" s="55" t="s">
        <v>594</v>
      </c>
      <c r="B312" s="19" t="s">
        <v>595</v>
      </c>
      <c r="C312" s="40" t="s">
        <v>112</v>
      </c>
      <c r="D312" s="40"/>
      <c r="E312" s="12">
        <v>0</v>
      </c>
      <c r="F312" s="67">
        <f t="shared" si="1804"/>
        <v>0</v>
      </c>
      <c r="G312" s="12"/>
      <c r="H312" s="67">
        <f t="shared" si="1756"/>
        <v>0</v>
      </c>
      <c r="I312" s="12"/>
      <c r="J312" s="67">
        <f t="shared" si="1756"/>
        <v>0</v>
      </c>
      <c r="K312" s="12"/>
      <c r="L312" s="67">
        <f t="shared" si="1805"/>
        <v>0</v>
      </c>
      <c r="M312" s="12"/>
      <c r="N312" s="67">
        <f t="shared" si="1756"/>
        <v>0</v>
      </c>
      <c r="O312" s="12"/>
      <c r="P312" s="67">
        <f t="shared" si="1756"/>
        <v>0</v>
      </c>
      <c r="Q312" s="12"/>
      <c r="R312" s="67">
        <f t="shared" si="1756"/>
        <v>0</v>
      </c>
      <c r="S312" s="12"/>
      <c r="T312" s="67">
        <f t="shared" si="1756"/>
        <v>0</v>
      </c>
      <c r="U312" s="12"/>
      <c r="V312" s="67">
        <f t="shared" si="1806"/>
        <v>0</v>
      </c>
      <c r="W312" s="12"/>
      <c r="X312" s="67">
        <f t="shared" si="1756"/>
        <v>0</v>
      </c>
      <c r="Y312" s="12"/>
      <c r="Z312" s="67">
        <f>Y312*$D312</f>
        <v>0</v>
      </c>
      <c r="AA312" s="12"/>
      <c r="AB312" s="67">
        <f t="shared" si="1756"/>
        <v>0</v>
      </c>
      <c r="AC312" s="12"/>
      <c r="AD312" s="67">
        <f t="shared" si="1756"/>
        <v>0</v>
      </c>
      <c r="AE312" s="12"/>
      <c r="AF312" s="67">
        <f t="shared" si="1756"/>
        <v>0</v>
      </c>
      <c r="AG312" s="12"/>
      <c r="AH312" s="67">
        <f>AG312*$D312</f>
        <v>0</v>
      </c>
      <c r="AI312" s="12"/>
      <c r="AJ312" s="67">
        <f>AI312*$D312</f>
        <v>0</v>
      </c>
      <c r="AK312" s="12"/>
      <c r="AL312" s="67">
        <f>AK312*$D312</f>
        <v>0</v>
      </c>
      <c r="AM312" s="12"/>
      <c r="AN312" s="67">
        <f>AM312*$D312</f>
        <v>0</v>
      </c>
      <c r="AO312" s="12"/>
      <c r="AP312" s="67">
        <f>AO312*$D312</f>
        <v>0</v>
      </c>
      <c r="AQ312" s="12"/>
      <c r="AR312" s="67">
        <f>AQ312*$D312</f>
        <v>0</v>
      </c>
      <c r="AS312" s="12"/>
      <c r="AT312" s="67">
        <f>AS312*$D312</f>
        <v>0</v>
      </c>
      <c r="AU312" s="12"/>
      <c r="AV312" s="67">
        <f>AU312*$D312</f>
        <v>0</v>
      </c>
      <c r="AW312" s="12"/>
      <c r="AX312" s="67">
        <f>AW312*$D312</f>
        <v>0</v>
      </c>
      <c r="AY312" s="12"/>
      <c r="AZ312" s="67">
        <f>AY312*$D312</f>
        <v>0</v>
      </c>
      <c r="BA312" s="12"/>
      <c r="BB312" s="67">
        <f>BA312*$D312</f>
        <v>0</v>
      </c>
      <c r="BC312" s="12"/>
      <c r="BD312" s="67">
        <f t="shared" si="1756"/>
        <v>0</v>
      </c>
      <c r="BE312" s="160">
        <v>1</v>
      </c>
      <c r="BF312" s="69">
        <f t="shared" si="1756"/>
        <v>0</v>
      </c>
      <c r="BG312" s="11"/>
    </row>
    <row r="313" spans="1:59" outlineLevel="1" x14ac:dyDescent="0.25">
      <c r="A313" s="54" t="s">
        <v>596</v>
      </c>
      <c r="B313" s="26" t="s">
        <v>597</v>
      </c>
      <c r="C313" s="40"/>
      <c r="D313" s="40"/>
      <c r="E313" s="12"/>
      <c r="F313" s="67"/>
      <c r="G313" s="12"/>
      <c r="H313" s="67"/>
      <c r="I313" s="12"/>
      <c r="J313" s="67"/>
      <c r="K313" s="12"/>
      <c r="L313" s="67"/>
      <c r="M313" s="12"/>
      <c r="N313" s="67"/>
      <c r="O313" s="12"/>
      <c r="P313" s="67"/>
      <c r="Q313" s="12"/>
      <c r="R313" s="67"/>
      <c r="S313" s="12"/>
      <c r="T313" s="67"/>
      <c r="U313" s="12"/>
      <c r="V313" s="67"/>
      <c r="W313" s="12"/>
      <c r="X313" s="67"/>
      <c r="Y313" s="12"/>
      <c r="Z313" s="67"/>
      <c r="AA313" s="12"/>
      <c r="AB313" s="67"/>
      <c r="AC313" s="12"/>
      <c r="AD313" s="67"/>
      <c r="AE313" s="12"/>
      <c r="AF313" s="67"/>
      <c r="AG313" s="12"/>
      <c r="AH313" s="67"/>
      <c r="AI313" s="12"/>
      <c r="AJ313" s="67"/>
      <c r="AK313" s="12"/>
      <c r="AL313" s="67"/>
      <c r="AM313" s="12"/>
      <c r="AN313" s="67"/>
      <c r="AO313" s="12"/>
      <c r="AP313" s="67"/>
      <c r="AQ313" s="12"/>
      <c r="AR313" s="67"/>
      <c r="AS313" s="12"/>
      <c r="AT313" s="67"/>
      <c r="AU313" s="12"/>
      <c r="AV313" s="67"/>
      <c r="AW313" s="12"/>
      <c r="AX313" s="67"/>
      <c r="AY313" s="12"/>
      <c r="AZ313" s="67"/>
      <c r="BA313" s="12"/>
      <c r="BB313" s="67"/>
      <c r="BC313" s="12"/>
      <c r="BD313" s="67"/>
      <c r="BE313" s="68">
        <f t="shared" si="1776"/>
        <v>50</v>
      </c>
      <c r="BF313" s="69"/>
      <c r="BG313" s="11"/>
    </row>
    <row r="314" spans="1:59" outlineLevel="1" x14ac:dyDescent="0.25">
      <c r="A314" s="55" t="s">
        <v>598</v>
      </c>
      <c r="B314" s="19" t="s">
        <v>599</v>
      </c>
      <c r="C314" s="40" t="s">
        <v>483</v>
      </c>
      <c r="D314" s="40"/>
      <c r="E314" s="12">
        <v>0</v>
      </c>
      <c r="F314" s="67">
        <f t="shared" ref="F314:F316" si="1807">E314*$D314</f>
        <v>0</v>
      </c>
      <c r="G314" s="12"/>
      <c r="H314" s="67">
        <f t="shared" si="1756"/>
        <v>0</v>
      </c>
      <c r="I314" s="12"/>
      <c r="J314" s="67">
        <f t="shared" si="1756"/>
        <v>0</v>
      </c>
      <c r="K314" s="12"/>
      <c r="L314" s="67">
        <f t="shared" ref="L314:L316" si="1808">K314*$D314</f>
        <v>0</v>
      </c>
      <c r="M314" s="12"/>
      <c r="N314" s="67">
        <f t="shared" si="1756"/>
        <v>0</v>
      </c>
      <c r="O314" s="12"/>
      <c r="P314" s="67">
        <f t="shared" si="1756"/>
        <v>0</v>
      </c>
      <c r="Q314" s="12"/>
      <c r="R314" s="67">
        <f t="shared" si="1756"/>
        <v>0</v>
      </c>
      <c r="S314" s="12"/>
      <c r="T314" s="67">
        <f t="shared" si="1756"/>
        <v>0</v>
      </c>
      <c r="U314" s="12"/>
      <c r="V314" s="67">
        <f t="shared" ref="V314:V316" si="1809">U314*$D314</f>
        <v>0</v>
      </c>
      <c r="W314" s="12"/>
      <c r="X314" s="67">
        <f t="shared" si="1756"/>
        <v>0</v>
      </c>
      <c r="Y314" s="12"/>
      <c r="Z314" s="67">
        <f>Y314*$D314</f>
        <v>0</v>
      </c>
      <c r="AA314" s="12"/>
      <c r="AB314" s="67">
        <f t="shared" si="1756"/>
        <v>0</v>
      </c>
      <c r="AC314" s="12"/>
      <c r="AD314" s="67">
        <f t="shared" si="1756"/>
        <v>0</v>
      </c>
      <c r="AE314" s="12"/>
      <c r="AF314" s="67">
        <f t="shared" si="1756"/>
        <v>0</v>
      </c>
      <c r="AG314" s="12"/>
      <c r="AH314" s="67">
        <f>AG314*$D314</f>
        <v>0</v>
      </c>
      <c r="AI314" s="12"/>
      <c r="AJ314" s="67">
        <f>AI314*$D314</f>
        <v>0</v>
      </c>
      <c r="AK314" s="12"/>
      <c r="AL314" s="67">
        <f>AK314*$D314</f>
        <v>0</v>
      </c>
      <c r="AM314" s="12"/>
      <c r="AN314" s="67">
        <f>AM314*$D314</f>
        <v>0</v>
      </c>
      <c r="AO314" s="12"/>
      <c r="AP314" s="67">
        <f>AO314*$D314</f>
        <v>0</v>
      </c>
      <c r="AQ314" s="12"/>
      <c r="AR314" s="67">
        <f>AQ314*$D314</f>
        <v>0</v>
      </c>
      <c r="AS314" s="12"/>
      <c r="AT314" s="67">
        <f>AS314*$D314</f>
        <v>0</v>
      </c>
      <c r="AU314" s="12"/>
      <c r="AV314" s="67">
        <f>AU314*$D314</f>
        <v>0</v>
      </c>
      <c r="AW314" s="12"/>
      <c r="AX314" s="67">
        <f>AW314*$D314</f>
        <v>0</v>
      </c>
      <c r="AY314" s="12"/>
      <c r="AZ314" s="67">
        <f>AY314*$D314</f>
        <v>0</v>
      </c>
      <c r="BA314" s="12"/>
      <c r="BB314" s="67">
        <f>BA314*$D314</f>
        <v>0</v>
      </c>
      <c r="BC314" s="12"/>
      <c r="BD314" s="67">
        <f t="shared" si="1756"/>
        <v>0</v>
      </c>
      <c r="BE314" s="68">
        <f t="shared" si="1776"/>
        <v>99</v>
      </c>
      <c r="BF314" s="69">
        <f t="shared" si="1756"/>
        <v>0</v>
      </c>
      <c r="BG314" s="11"/>
    </row>
    <row r="315" spans="1:59" outlineLevel="1" x14ac:dyDescent="0.25">
      <c r="A315" s="55" t="s">
        <v>600</v>
      </c>
      <c r="B315" s="19" t="s">
        <v>601</v>
      </c>
      <c r="C315" s="40" t="s">
        <v>483</v>
      </c>
      <c r="D315" s="40"/>
      <c r="E315" s="12">
        <v>0</v>
      </c>
      <c r="F315" s="67">
        <f t="shared" si="1807"/>
        <v>0</v>
      </c>
      <c r="G315" s="12">
        <v>100</v>
      </c>
      <c r="H315" s="67">
        <f t="shared" ref="H315:BD316" si="1810">G315*$D315</f>
        <v>0</v>
      </c>
      <c r="I315" s="12">
        <v>100</v>
      </c>
      <c r="J315" s="67">
        <f t="shared" si="1810"/>
        <v>0</v>
      </c>
      <c r="K315" s="12">
        <v>100</v>
      </c>
      <c r="L315" s="67">
        <f t="shared" si="1808"/>
        <v>0</v>
      </c>
      <c r="M315" s="12">
        <v>100</v>
      </c>
      <c r="N315" s="67">
        <f t="shared" si="1810"/>
        <v>0</v>
      </c>
      <c r="O315" s="12">
        <v>100</v>
      </c>
      <c r="P315" s="67">
        <f t="shared" si="1810"/>
        <v>0</v>
      </c>
      <c r="Q315" s="12">
        <v>100</v>
      </c>
      <c r="R315" s="67">
        <f t="shared" si="1810"/>
        <v>0</v>
      </c>
      <c r="S315" s="12">
        <v>100</v>
      </c>
      <c r="T315" s="67">
        <f t="shared" si="1810"/>
        <v>0</v>
      </c>
      <c r="U315" s="12">
        <v>300</v>
      </c>
      <c r="V315" s="67">
        <f t="shared" si="1809"/>
        <v>0</v>
      </c>
      <c r="W315" s="12">
        <v>300</v>
      </c>
      <c r="X315" s="67">
        <f t="shared" si="1810"/>
        <v>0</v>
      </c>
      <c r="Y315" s="12">
        <v>100</v>
      </c>
      <c r="Z315" s="67">
        <f>Y315*$D315</f>
        <v>0</v>
      </c>
      <c r="AA315" s="12">
        <v>200</v>
      </c>
      <c r="AB315" s="67">
        <f t="shared" si="1810"/>
        <v>0</v>
      </c>
      <c r="AC315" s="12">
        <v>100</v>
      </c>
      <c r="AD315" s="67">
        <f t="shared" si="1810"/>
        <v>0</v>
      </c>
      <c r="AE315" s="12">
        <v>100</v>
      </c>
      <c r="AF315" s="67">
        <f t="shared" si="1810"/>
        <v>0</v>
      </c>
      <c r="AG315" s="12">
        <v>100</v>
      </c>
      <c r="AH315" s="67">
        <f>AG315*$D315</f>
        <v>0</v>
      </c>
      <c r="AI315" s="12">
        <v>100</v>
      </c>
      <c r="AJ315" s="67">
        <f>AI315*$D315</f>
        <v>0</v>
      </c>
      <c r="AK315" s="12">
        <v>100</v>
      </c>
      <c r="AL315" s="67">
        <f>AK315*$D315</f>
        <v>0</v>
      </c>
      <c r="AM315" s="12">
        <v>100</v>
      </c>
      <c r="AN315" s="67">
        <f>AM315*$D315</f>
        <v>0</v>
      </c>
      <c r="AO315" s="12">
        <v>100</v>
      </c>
      <c r="AP315" s="67">
        <f>AO315*$D315</f>
        <v>0</v>
      </c>
      <c r="AQ315" s="12">
        <v>100</v>
      </c>
      <c r="AR315" s="67">
        <f>AQ315*$D315</f>
        <v>0</v>
      </c>
      <c r="AS315" s="12">
        <v>100</v>
      </c>
      <c r="AT315" s="67">
        <f>AS315*$D315</f>
        <v>0</v>
      </c>
      <c r="AU315" s="12">
        <v>100</v>
      </c>
      <c r="AV315" s="67">
        <f>AU315*$D315</f>
        <v>0</v>
      </c>
      <c r="AW315" s="12">
        <v>100</v>
      </c>
      <c r="AX315" s="67">
        <f>AW315*$D315</f>
        <v>0</v>
      </c>
      <c r="AY315" s="12"/>
      <c r="AZ315" s="67">
        <f>AY315*$D315</f>
        <v>0</v>
      </c>
      <c r="BA315" s="12">
        <v>100</v>
      </c>
      <c r="BB315" s="67">
        <f>BA315*$D315</f>
        <v>0</v>
      </c>
      <c r="BC315" s="12">
        <v>350</v>
      </c>
      <c r="BD315" s="67">
        <f t="shared" si="1810"/>
        <v>0</v>
      </c>
      <c r="BE315" s="160">
        <v>1</v>
      </c>
      <c r="BF315" s="69">
        <f>BE315*$D315</f>
        <v>0</v>
      </c>
      <c r="BG315" s="11"/>
    </row>
    <row r="316" spans="1:59" outlineLevel="1" x14ac:dyDescent="0.25">
      <c r="A316" s="55" t="s">
        <v>602</v>
      </c>
      <c r="B316" s="19" t="s">
        <v>603</v>
      </c>
      <c r="C316" s="40" t="s">
        <v>483</v>
      </c>
      <c r="D316" s="40"/>
      <c r="E316" s="12">
        <v>0</v>
      </c>
      <c r="F316" s="67">
        <f t="shared" si="1807"/>
        <v>0</v>
      </c>
      <c r="G316" s="12">
        <v>450</v>
      </c>
      <c r="H316" s="67">
        <f t="shared" si="1810"/>
        <v>0</v>
      </c>
      <c r="I316" s="12">
        <v>450</v>
      </c>
      <c r="J316" s="67">
        <f t="shared" si="1810"/>
        <v>0</v>
      </c>
      <c r="K316" s="12">
        <v>450</v>
      </c>
      <c r="L316" s="67">
        <f t="shared" si="1808"/>
        <v>0</v>
      </c>
      <c r="M316" s="12">
        <v>450</v>
      </c>
      <c r="N316" s="67">
        <f t="shared" si="1810"/>
        <v>0</v>
      </c>
      <c r="O316" s="12">
        <v>450</v>
      </c>
      <c r="P316" s="67">
        <f t="shared" si="1810"/>
        <v>0</v>
      </c>
      <c r="Q316" s="12">
        <v>450</v>
      </c>
      <c r="R316" s="67">
        <f t="shared" si="1810"/>
        <v>0</v>
      </c>
      <c r="S316" s="12">
        <v>450</v>
      </c>
      <c r="T316" s="67">
        <f t="shared" si="1810"/>
        <v>0</v>
      </c>
      <c r="U316" s="12">
        <v>500</v>
      </c>
      <c r="V316" s="67">
        <f t="shared" si="1809"/>
        <v>0</v>
      </c>
      <c r="W316" s="12">
        <v>500</v>
      </c>
      <c r="X316" s="67">
        <f t="shared" si="1810"/>
        <v>0</v>
      </c>
      <c r="Y316" s="12">
        <v>100</v>
      </c>
      <c r="Z316" s="67">
        <f>Y316*$D316</f>
        <v>0</v>
      </c>
      <c r="AA316" s="12">
        <v>600</v>
      </c>
      <c r="AB316" s="67">
        <f t="shared" si="1810"/>
        <v>0</v>
      </c>
      <c r="AC316" s="12">
        <v>450</v>
      </c>
      <c r="AD316" s="67">
        <f t="shared" si="1810"/>
        <v>0</v>
      </c>
      <c r="AE316" s="12">
        <v>450</v>
      </c>
      <c r="AF316" s="67">
        <f t="shared" si="1810"/>
        <v>0</v>
      </c>
      <c r="AG316" s="12">
        <v>450</v>
      </c>
      <c r="AH316" s="67">
        <f>AG316*$D316</f>
        <v>0</v>
      </c>
      <c r="AI316" s="12">
        <v>450</v>
      </c>
      <c r="AJ316" s="67">
        <f>AI316*$D316</f>
        <v>0</v>
      </c>
      <c r="AK316" s="12">
        <v>450</v>
      </c>
      <c r="AL316" s="67">
        <f>AK316*$D316</f>
        <v>0</v>
      </c>
      <c r="AM316" s="12">
        <v>450</v>
      </c>
      <c r="AN316" s="67">
        <f>AM316*$D316</f>
        <v>0</v>
      </c>
      <c r="AO316" s="12">
        <v>450</v>
      </c>
      <c r="AP316" s="67">
        <f>AO316*$D316</f>
        <v>0</v>
      </c>
      <c r="AQ316" s="12">
        <v>450</v>
      </c>
      <c r="AR316" s="67">
        <f>AQ316*$D316</f>
        <v>0</v>
      </c>
      <c r="AS316" s="12">
        <v>450</v>
      </c>
      <c r="AT316" s="67">
        <f>AS316*$D316</f>
        <v>0</v>
      </c>
      <c r="AU316" s="12">
        <v>450</v>
      </c>
      <c r="AV316" s="67">
        <f>AU316*$D316</f>
        <v>0</v>
      </c>
      <c r="AW316" s="12">
        <v>450</v>
      </c>
      <c r="AX316" s="67">
        <f>AW316*$D316</f>
        <v>0</v>
      </c>
      <c r="AY316" s="12">
        <v>250</v>
      </c>
      <c r="AZ316" s="67">
        <f>AY316*$D316</f>
        <v>0</v>
      </c>
      <c r="BA316" s="12">
        <v>450</v>
      </c>
      <c r="BB316" s="67">
        <f>BA316*$D316</f>
        <v>0</v>
      </c>
      <c r="BC316" s="12">
        <v>500</v>
      </c>
      <c r="BD316" s="67">
        <f>BC316*$D316</f>
        <v>0</v>
      </c>
      <c r="BE316" s="160">
        <v>1</v>
      </c>
      <c r="BF316" s="69">
        <f>BE316*$D316</f>
        <v>0</v>
      </c>
      <c r="BG316" s="11"/>
    </row>
    <row r="317" spans="1:59" outlineLevel="1" x14ac:dyDescent="0.25">
      <c r="A317" s="56"/>
      <c r="B317" s="20" t="s">
        <v>604</v>
      </c>
      <c r="C317" s="72"/>
      <c r="D317" s="73"/>
      <c r="E317" s="82"/>
      <c r="F317" s="75">
        <f>SUM(F297:F316)</f>
        <v>0</v>
      </c>
      <c r="G317" s="82"/>
      <c r="H317" s="75">
        <f>SUM(H297:H316)</f>
        <v>0</v>
      </c>
      <c r="I317" s="82"/>
      <c r="J317" s="75">
        <f>SUM(J297:J316)</f>
        <v>0</v>
      </c>
      <c r="K317" s="82"/>
      <c r="L317" s="75">
        <f>SUM(L297:L316)</f>
        <v>0</v>
      </c>
      <c r="M317" s="82"/>
      <c r="N317" s="75">
        <f>SUM(N297:N316)</f>
        <v>0</v>
      </c>
      <c r="O317" s="82"/>
      <c r="P317" s="75">
        <f>SUM(P297:P316)</f>
        <v>0</v>
      </c>
      <c r="Q317" s="82"/>
      <c r="R317" s="75">
        <f>SUM(R297:R316)</f>
        <v>0</v>
      </c>
      <c r="S317" s="82"/>
      <c r="T317" s="75">
        <f>SUM(T297:T316)</f>
        <v>0</v>
      </c>
      <c r="U317" s="82"/>
      <c r="V317" s="75">
        <f>SUM(V297:V316)</f>
        <v>0</v>
      </c>
      <c r="W317" s="82"/>
      <c r="X317" s="75">
        <f>SUM(X297:X316)</f>
        <v>0</v>
      </c>
      <c r="Y317" s="82"/>
      <c r="Z317" s="75">
        <f>SUM(Z297:Z316)</f>
        <v>0</v>
      </c>
      <c r="AA317" s="82"/>
      <c r="AB317" s="75">
        <f>SUM(AB297:AB316)</f>
        <v>0</v>
      </c>
      <c r="AC317" s="82"/>
      <c r="AD317" s="75">
        <f>SUM(AD297:AD316)</f>
        <v>0</v>
      </c>
      <c r="AE317" s="82"/>
      <c r="AF317" s="75">
        <f>SUM(AF297:AF316)</f>
        <v>0</v>
      </c>
      <c r="AG317" s="82"/>
      <c r="AH317" s="75">
        <f>SUM(AH297:AH316)</f>
        <v>0</v>
      </c>
      <c r="AI317" s="82"/>
      <c r="AJ317" s="75">
        <f>SUM(AJ297:AJ316)</f>
        <v>0</v>
      </c>
      <c r="AK317" s="82"/>
      <c r="AL317" s="75">
        <f>SUM(AL297:AL316)</f>
        <v>0</v>
      </c>
      <c r="AM317" s="82"/>
      <c r="AN317" s="75">
        <f>SUM(AN297:AN316)</f>
        <v>0</v>
      </c>
      <c r="AO317" s="82"/>
      <c r="AP317" s="75">
        <f>SUM(AP297:AP316)</f>
        <v>0</v>
      </c>
      <c r="AQ317" s="82"/>
      <c r="AR317" s="75">
        <f>SUM(AR297:AR316)</f>
        <v>0</v>
      </c>
      <c r="AS317" s="82"/>
      <c r="AT317" s="75">
        <f>SUM(AT297:AT316)</f>
        <v>0</v>
      </c>
      <c r="AU317" s="82"/>
      <c r="AV317" s="75">
        <f>SUM(AV297:AV316)</f>
        <v>0</v>
      </c>
      <c r="AW317" s="82"/>
      <c r="AX317" s="75">
        <f>SUM(AX297:AX316)</f>
        <v>0</v>
      </c>
      <c r="AY317" s="82"/>
      <c r="AZ317" s="75">
        <f>SUM(AZ297:AZ316)</f>
        <v>0</v>
      </c>
      <c r="BA317" s="82"/>
      <c r="BB317" s="75">
        <f>SUM(BB297:BB316)</f>
        <v>0</v>
      </c>
      <c r="BC317" s="82"/>
      <c r="BD317" s="75">
        <f>SUM(BD297:BD316)</f>
        <v>0</v>
      </c>
      <c r="BE317" s="78"/>
      <c r="BF317" s="76">
        <f>SUM(BF297:BF316)</f>
        <v>0</v>
      </c>
      <c r="BG317" s="11"/>
    </row>
    <row r="318" spans="1:59" x14ac:dyDescent="0.25">
      <c r="A318" s="59"/>
      <c r="B318" s="9" t="s">
        <v>605</v>
      </c>
      <c r="C318" s="85"/>
      <c r="D318" s="86"/>
      <c r="E318" s="87"/>
      <c r="F318" s="88">
        <f t="shared" ref="F318" si="1811">SUM(F27,F61,F96,F188,F201,F259,F294,F317+F71+F38)</f>
        <v>0</v>
      </c>
      <c r="G318" s="87"/>
      <c r="H318" s="88">
        <f t="shared" ref="H318" si="1812">SUM(H27,H61,H96,H188,H201,H259,H294,H317+H71+H38)</f>
        <v>0</v>
      </c>
      <c r="I318" s="87"/>
      <c r="J318" s="88">
        <f t="shared" ref="J318" si="1813">SUM(J27,J61,J96,J188,J201,J259,J294,J317+J71+J38)</f>
        <v>0</v>
      </c>
      <c r="K318" s="87"/>
      <c r="L318" s="88">
        <f t="shared" ref="L318" si="1814">SUM(L27,L61,L96,L188,L201,L259,L294,L317+L71+L38)</f>
        <v>0</v>
      </c>
      <c r="M318" s="87"/>
      <c r="N318" s="88">
        <f t="shared" ref="N318" si="1815">SUM(N27,N61,N96,N188,N201,N259,N294,N317+N71+N38)</f>
        <v>0</v>
      </c>
      <c r="O318" s="87"/>
      <c r="P318" s="88">
        <f t="shared" ref="P318" si="1816">SUM(P27,P61,P96,P188,P201,P259,P294,P317+P71+P38)</f>
        <v>0</v>
      </c>
      <c r="Q318" s="87"/>
      <c r="R318" s="88">
        <f t="shared" ref="R318" si="1817">SUM(R27,R61,R96,R188,R201,R259,R294,R317+R71+R38)</f>
        <v>0</v>
      </c>
      <c r="S318" s="87"/>
      <c r="T318" s="88">
        <f t="shared" ref="T318" si="1818">SUM(T27,T61,T96,T188,T201,T259,T294,T317+T71+T38)</f>
        <v>0</v>
      </c>
      <c r="U318" s="87"/>
      <c r="V318" s="88">
        <f t="shared" ref="V318" si="1819">SUM(V27,V61,V96,V188,V201,V259,V294,V317+V71+V38)</f>
        <v>0</v>
      </c>
      <c r="W318" s="87"/>
      <c r="X318" s="88">
        <f t="shared" ref="X318" si="1820">SUM(X27,X61,X96,X188,X201,X259,X294,X317+X71+X38)</f>
        <v>0</v>
      </c>
      <c r="Y318" s="87"/>
      <c r="Z318" s="88">
        <f t="shared" ref="Z318" si="1821">SUM(Z27,Z61,Z96,Z188,Z201,Z259,Z294,Z317+Z71+Z38)</f>
        <v>0</v>
      </c>
      <c r="AA318" s="87"/>
      <c r="AB318" s="88">
        <f t="shared" ref="AB318" si="1822">SUM(AB27,AB61,AB96,AB188,AB201,AB259,AB294,AB317+AB71+AB38)</f>
        <v>0</v>
      </c>
      <c r="AC318" s="87"/>
      <c r="AD318" s="88">
        <f t="shared" ref="AD318" si="1823">SUM(AD27,AD61,AD96,AD188,AD201,AD259,AD294,AD317+AD71+AD38)</f>
        <v>0</v>
      </c>
      <c r="AE318" s="87"/>
      <c r="AF318" s="88">
        <f t="shared" ref="AF318" si="1824">SUM(AF27,AF61,AF96,AF188,AF201,AF259,AF294,AF317+AF71+AF38)</f>
        <v>0</v>
      </c>
      <c r="AG318" s="87"/>
      <c r="AH318" s="88">
        <f t="shared" ref="AH318" si="1825">SUM(AH27,AH61,AH96,AH188,AH201,AH259,AH294,AH317+AH71+AH38)</f>
        <v>0</v>
      </c>
      <c r="AI318" s="87"/>
      <c r="AJ318" s="88">
        <f t="shared" ref="AJ318" si="1826">SUM(AJ27,AJ61,AJ96,AJ188,AJ201,AJ259,AJ294,AJ317+AJ71+AJ38)</f>
        <v>0</v>
      </c>
      <c r="AK318" s="87"/>
      <c r="AL318" s="88">
        <f t="shared" ref="AL318" si="1827">SUM(AL27,AL61,AL96,AL188,AL201,AL259,AL294,AL317+AL71+AL38)</f>
        <v>0</v>
      </c>
      <c r="AM318" s="87"/>
      <c r="AN318" s="88">
        <f t="shared" ref="AN318" si="1828">SUM(AN27,AN61,AN96,AN188,AN201,AN259,AN294,AN317+AN71+AN38)</f>
        <v>0</v>
      </c>
      <c r="AO318" s="87"/>
      <c r="AP318" s="88">
        <f t="shared" ref="AP318" si="1829">SUM(AP27,AP61,AP96,AP188,AP201,AP259,AP294,AP317+AP71+AP38)</f>
        <v>0</v>
      </c>
      <c r="AQ318" s="87"/>
      <c r="AR318" s="88">
        <f t="shared" ref="AR318" si="1830">SUM(AR27,AR61,AR96,AR188,AR201,AR259,AR294,AR317+AR71+AR38)</f>
        <v>0</v>
      </c>
      <c r="AS318" s="87"/>
      <c r="AT318" s="88">
        <f t="shared" ref="AT318" si="1831">SUM(AT27,AT61,AT96,AT188,AT201,AT259,AT294,AT317+AT71+AT38)</f>
        <v>0</v>
      </c>
      <c r="AU318" s="87"/>
      <c r="AV318" s="88">
        <f t="shared" ref="AV318" si="1832">SUM(AV27,AV61,AV96,AV188,AV201,AV259,AV294,AV317+AV71+AV38)</f>
        <v>0</v>
      </c>
      <c r="AW318" s="87"/>
      <c r="AX318" s="88">
        <f>SUM(AX27,AX61,AX96,AX188,AX201,AX259,AX294,AX317+AX71+AX38)</f>
        <v>0</v>
      </c>
      <c r="AY318" s="87"/>
      <c r="AZ318" s="88">
        <f>SUM(AZ27,AZ61,AZ96,AZ188,AZ201,AZ259,AZ294,AZ317+AZ71+AZ38)</f>
        <v>0</v>
      </c>
      <c r="BA318" s="87"/>
      <c r="BB318" s="88">
        <f>SUM(BB27,BB61,BB96,BB188,BB201,BB259,BB294,BB317+BB71+BB38)</f>
        <v>0</v>
      </c>
      <c r="BC318" s="87"/>
      <c r="BD318" s="88">
        <f>SUM(BD27,BD61,BD96,BD188,BD201,BD259,BD294,BD317+BD71+BD38)</f>
        <v>0</v>
      </c>
      <c r="BE318" s="87"/>
      <c r="BF318" s="88">
        <f>SUM(BF27,BF61,BF96,BF188,BF201,BF259,BF294,BF317+BF71+BF38)</f>
        <v>0</v>
      </c>
      <c r="BG318" s="11"/>
    </row>
    <row r="319" spans="1:59" x14ac:dyDescent="0.25">
      <c r="A319" s="59"/>
      <c r="B319" s="9" t="s">
        <v>708</v>
      </c>
      <c r="C319" s="85"/>
      <c r="D319" s="86"/>
      <c r="E319" s="87"/>
      <c r="F319" s="88">
        <f>F318*0.2</f>
        <v>0</v>
      </c>
      <c r="G319" s="87"/>
      <c r="H319" s="88">
        <f t="shared" ref="H319" si="1833">H318*0.2</f>
        <v>0</v>
      </c>
      <c r="I319" s="87"/>
      <c r="J319" s="88">
        <f t="shared" ref="J319" si="1834">J318*0.2</f>
        <v>0</v>
      </c>
      <c r="K319" s="87"/>
      <c r="L319" s="88">
        <f t="shared" ref="L319" si="1835">L318*0.2</f>
        <v>0</v>
      </c>
      <c r="M319" s="87"/>
      <c r="N319" s="88">
        <f t="shared" ref="N319" si="1836">N318*0.2</f>
        <v>0</v>
      </c>
      <c r="O319" s="87"/>
      <c r="P319" s="88">
        <f t="shared" ref="P319" si="1837">P318*0.2</f>
        <v>0</v>
      </c>
      <c r="Q319" s="87"/>
      <c r="R319" s="88">
        <f t="shared" ref="R319" si="1838">R318*0.2</f>
        <v>0</v>
      </c>
      <c r="S319" s="87"/>
      <c r="T319" s="88">
        <f t="shared" ref="T319" si="1839">T318*0.2</f>
        <v>0</v>
      </c>
      <c r="U319" s="87"/>
      <c r="V319" s="88">
        <f t="shared" ref="V319" si="1840">V318*0.2</f>
        <v>0</v>
      </c>
      <c r="W319" s="87"/>
      <c r="X319" s="88">
        <f t="shared" ref="X319" si="1841">X318*0.2</f>
        <v>0</v>
      </c>
      <c r="Y319" s="87"/>
      <c r="Z319" s="88">
        <f t="shared" ref="Z319" si="1842">Z318*0.2</f>
        <v>0</v>
      </c>
      <c r="AA319" s="87"/>
      <c r="AB319" s="88">
        <f t="shared" ref="AB319" si="1843">AB318*0.2</f>
        <v>0</v>
      </c>
      <c r="AC319" s="87"/>
      <c r="AD319" s="88">
        <f t="shared" ref="AD319" si="1844">AD318*0.2</f>
        <v>0</v>
      </c>
      <c r="AE319" s="87"/>
      <c r="AF319" s="88">
        <f t="shared" ref="AF319" si="1845">AF318*0.2</f>
        <v>0</v>
      </c>
      <c r="AG319" s="87"/>
      <c r="AH319" s="88">
        <f t="shared" ref="AH319" si="1846">AH318*0.2</f>
        <v>0</v>
      </c>
      <c r="AI319" s="87"/>
      <c r="AJ319" s="88">
        <f t="shared" ref="AJ319" si="1847">AJ318*0.2</f>
        <v>0</v>
      </c>
      <c r="AK319" s="87"/>
      <c r="AL319" s="88">
        <f t="shared" ref="AL319" si="1848">AL318*0.2</f>
        <v>0</v>
      </c>
      <c r="AM319" s="87"/>
      <c r="AN319" s="88">
        <f t="shared" ref="AN319" si="1849">AN318*0.2</f>
        <v>0</v>
      </c>
      <c r="AO319" s="87"/>
      <c r="AP319" s="88">
        <f t="shared" ref="AP319" si="1850">AP318*0.2</f>
        <v>0</v>
      </c>
      <c r="AQ319" s="87"/>
      <c r="AR319" s="88">
        <f t="shared" ref="AR319" si="1851">AR318*0.2</f>
        <v>0</v>
      </c>
      <c r="AS319" s="87"/>
      <c r="AT319" s="88">
        <f t="shared" ref="AT319" si="1852">AT318*0.2</f>
        <v>0</v>
      </c>
      <c r="AU319" s="87"/>
      <c r="AV319" s="88">
        <f t="shared" ref="AV319" si="1853">AV318*0.2</f>
        <v>0</v>
      </c>
      <c r="AW319" s="87"/>
      <c r="AX319" s="88">
        <f t="shared" ref="AX319" si="1854">AX318*0.2</f>
        <v>0</v>
      </c>
      <c r="AY319" s="87"/>
      <c r="AZ319" s="88">
        <f t="shared" ref="AZ319" si="1855">AZ318*0.2</f>
        <v>0</v>
      </c>
      <c r="BA319" s="87"/>
      <c r="BB319" s="88">
        <f t="shared" ref="BB319" si="1856">BB318*0.2</f>
        <v>0</v>
      </c>
      <c r="BC319" s="87"/>
      <c r="BD319" s="88">
        <f t="shared" ref="BD319" si="1857">BD318*0.2</f>
        <v>0</v>
      </c>
      <c r="BE319" s="87"/>
      <c r="BF319" s="88">
        <f>BF318*0.2</f>
        <v>0</v>
      </c>
      <c r="BG319" s="11"/>
    </row>
    <row r="320" spans="1:59" x14ac:dyDescent="0.25">
      <c r="A320" s="59"/>
      <c r="B320" s="9" t="s">
        <v>709</v>
      </c>
      <c r="C320" s="85"/>
      <c r="D320" s="86"/>
      <c r="E320" s="87"/>
      <c r="F320" s="88">
        <f>F318+F319</f>
        <v>0</v>
      </c>
      <c r="G320" s="87"/>
      <c r="H320" s="88">
        <f t="shared" ref="H320" si="1858">H318+H319</f>
        <v>0</v>
      </c>
      <c r="I320" s="87"/>
      <c r="J320" s="88">
        <f t="shared" ref="J320" si="1859">J318+J319</f>
        <v>0</v>
      </c>
      <c r="K320" s="87"/>
      <c r="L320" s="88">
        <f t="shared" ref="L320" si="1860">L318+L319</f>
        <v>0</v>
      </c>
      <c r="M320" s="87"/>
      <c r="N320" s="88">
        <f t="shared" ref="N320" si="1861">N318+N319</f>
        <v>0</v>
      </c>
      <c r="O320" s="87"/>
      <c r="P320" s="88">
        <f t="shared" ref="P320" si="1862">P318+P319</f>
        <v>0</v>
      </c>
      <c r="Q320" s="87"/>
      <c r="R320" s="88">
        <f t="shared" ref="R320" si="1863">R318+R319</f>
        <v>0</v>
      </c>
      <c r="S320" s="87"/>
      <c r="T320" s="88">
        <f t="shared" ref="T320" si="1864">T318+T319</f>
        <v>0</v>
      </c>
      <c r="U320" s="87"/>
      <c r="V320" s="88">
        <f t="shared" ref="V320" si="1865">V318+V319</f>
        <v>0</v>
      </c>
      <c r="W320" s="87"/>
      <c r="X320" s="88">
        <f t="shared" ref="X320" si="1866">X318+X319</f>
        <v>0</v>
      </c>
      <c r="Y320" s="87"/>
      <c r="Z320" s="88">
        <f t="shared" ref="Z320" si="1867">Z318+Z319</f>
        <v>0</v>
      </c>
      <c r="AA320" s="87"/>
      <c r="AB320" s="88">
        <f t="shared" ref="AB320" si="1868">AB318+AB319</f>
        <v>0</v>
      </c>
      <c r="AC320" s="87"/>
      <c r="AD320" s="88">
        <f t="shared" ref="AD320" si="1869">AD318+AD319</f>
        <v>0</v>
      </c>
      <c r="AE320" s="87"/>
      <c r="AF320" s="88">
        <f t="shared" ref="AF320" si="1870">AF318+AF319</f>
        <v>0</v>
      </c>
      <c r="AG320" s="87"/>
      <c r="AH320" s="88">
        <f t="shared" ref="AH320" si="1871">AH318+AH319</f>
        <v>0</v>
      </c>
      <c r="AI320" s="87"/>
      <c r="AJ320" s="88">
        <f t="shared" ref="AJ320" si="1872">AJ318+AJ319</f>
        <v>0</v>
      </c>
      <c r="AK320" s="87"/>
      <c r="AL320" s="88">
        <f t="shared" ref="AL320" si="1873">AL318+AL319</f>
        <v>0</v>
      </c>
      <c r="AM320" s="87"/>
      <c r="AN320" s="88">
        <f t="shared" ref="AN320" si="1874">AN318+AN319</f>
        <v>0</v>
      </c>
      <c r="AO320" s="87"/>
      <c r="AP320" s="88">
        <f t="shared" ref="AP320" si="1875">AP318+AP319</f>
        <v>0</v>
      </c>
      <c r="AQ320" s="87"/>
      <c r="AR320" s="88">
        <f t="shared" ref="AR320" si="1876">AR318+AR319</f>
        <v>0</v>
      </c>
      <c r="AS320" s="87"/>
      <c r="AT320" s="88">
        <f t="shared" ref="AT320" si="1877">AT318+AT319</f>
        <v>0</v>
      </c>
      <c r="AU320" s="87"/>
      <c r="AV320" s="88">
        <f t="shared" ref="AV320" si="1878">AV318+AV319</f>
        <v>0</v>
      </c>
      <c r="AW320" s="87"/>
      <c r="AX320" s="88">
        <f t="shared" ref="AX320" si="1879">AX318+AX319</f>
        <v>0</v>
      </c>
      <c r="AY320" s="87"/>
      <c r="AZ320" s="88">
        <f t="shared" ref="AZ320" si="1880">AZ318+AZ319</f>
        <v>0</v>
      </c>
      <c r="BA320" s="87"/>
      <c r="BB320" s="88">
        <f t="shared" ref="BB320" si="1881">BB318+BB319</f>
        <v>0</v>
      </c>
      <c r="BC320" s="87"/>
      <c r="BD320" s="88">
        <f t="shared" ref="BD320" si="1882">BD318+BD319</f>
        <v>0</v>
      </c>
      <c r="BE320" s="87"/>
      <c r="BF320" s="88">
        <f>BF318+BF319</f>
        <v>0</v>
      </c>
      <c r="BG320" s="11"/>
    </row>
    <row r="321" spans="1:1" x14ac:dyDescent="0.25">
      <c r="A321" s="185"/>
    </row>
    <row r="322" spans="1:1" x14ac:dyDescent="0.25">
      <c r="A322" s="185"/>
    </row>
    <row r="323" spans="1:1" x14ac:dyDescent="0.25">
      <c r="A323" s="185"/>
    </row>
  </sheetData>
  <autoFilter ref="BE1:BE323" xr:uid="{877ADA81-2FE1-41A7-ABC8-9C4092E48A70}"/>
  <mergeCells count="28">
    <mergeCell ref="W1:X1"/>
    <mergeCell ref="AA1:AB1"/>
    <mergeCell ref="AC1:AD1"/>
    <mergeCell ref="AE1:AF1"/>
    <mergeCell ref="AG1:AH1"/>
    <mergeCell ref="Y1:Z1"/>
    <mergeCell ref="AI1:AJ1"/>
    <mergeCell ref="AM1:AN1"/>
    <mergeCell ref="AQ1:AR1"/>
    <mergeCell ref="BF1:BF2"/>
    <mergeCell ref="BC1:BD1"/>
    <mergeCell ref="AK1:AL1"/>
    <mergeCell ref="AO1:AP1"/>
    <mergeCell ref="AS1:AT1"/>
    <mergeCell ref="AW1:AX1"/>
    <mergeCell ref="AY1:AZ1"/>
    <mergeCell ref="BA1:BB1"/>
    <mergeCell ref="AU1:AV1"/>
    <mergeCell ref="U1:V1"/>
    <mergeCell ref="A321:A323"/>
    <mergeCell ref="S1:T1"/>
    <mergeCell ref="G1:H1"/>
    <mergeCell ref="I1:J1"/>
    <mergeCell ref="M1:N1"/>
    <mergeCell ref="O1:P1"/>
    <mergeCell ref="Q1:R1"/>
    <mergeCell ref="E1:F1"/>
    <mergeCell ref="K1:L1"/>
  </mergeCells>
  <phoneticPr fontId="9" type="noConversion"/>
  <pageMargins left="0.23622047244094491" right="0.23622047244094491" top="0.74803149606299213" bottom="0.74803149606299213" header="0.31496062992125984" footer="0.31496062992125984"/>
  <pageSetup paperSize="9" scale="67" fitToHeight="0" orientation="portrait" r:id="rId1"/>
  <headerFooter>
    <oddHeader>&amp;C&amp;24DQE Lot 1 "Câblage"</oddHeader>
    <oddFooter>&amp;C&amp;F&amp;R&amp;N</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51E39-320E-42BA-8A40-8307E869F5BF}">
  <sheetPr codeName="Feuil4">
    <pageSetUpPr fitToPage="1"/>
  </sheetPr>
  <dimension ref="A1:EV327"/>
  <sheetViews>
    <sheetView view="pageBreakPreview" zoomScale="80" zoomScaleNormal="100" zoomScaleSheetLayoutView="80" workbookViewId="0">
      <pane xSplit="4" ySplit="2" topLeftCell="E3" activePane="bottomRight" state="frozen"/>
      <selection pane="topRight" activeCell="B262" sqref="B262"/>
      <selection pane="bottomLeft" activeCell="B262" sqref="B262"/>
      <selection pane="bottomRight" activeCell="A30" sqref="A30:E30"/>
    </sheetView>
  </sheetViews>
  <sheetFormatPr baseColWidth="10" defaultColWidth="11.42578125" defaultRowHeight="15" outlineLevelRow="1" x14ac:dyDescent="0.25"/>
  <cols>
    <col min="1" max="1" width="10.5703125" style="27" bestFit="1" customWidth="1"/>
    <col min="2" max="2" width="85" style="155" customWidth="1"/>
    <col min="3" max="3" width="15.5703125" style="79" customWidth="1"/>
    <col min="4" max="4" width="20.85546875" style="11" customWidth="1"/>
    <col min="5" max="5" width="38.140625" style="14" customWidth="1"/>
    <col min="6" max="6" width="18.42578125" style="11" customWidth="1"/>
    <col min="7" max="7" width="11.5703125" style="14" customWidth="1"/>
    <col min="8" max="8" width="13.140625" style="11" customWidth="1"/>
    <col min="9" max="9" width="11.5703125" style="14" customWidth="1"/>
    <col min="10" max="10" width="13.140625" style="11" customWidth="1"/>
    <col min="11" max="11" width="11.5703125" style="14" customWidth="1"/>
    <col min="12" max="12" width="13.140625" style="11" customWidth="1"/>
    <col min="13" max="13" width="11.5703125" style="14" customWidth="1"/>
    <col min="14" max="14" width="13.140625" style="11" customWidth="1"/>
    <col min="15" max="15" width="11.5703125" style="14" customWidth="1"/>
    <col min="16" max="16" width="13.140625" style="11" customWidth="1"/>
    <col min="17" max="17" width="11.5703125" style="14" customWidth="1"/>
    <col min="18" max="18" width="13.140625" style="11" customWidth="1"/>
    <col min="19" max="19" width="11.5703125" style="14" customWidth="1"/>
    <col min="20" max="20" width="13.140625" style="11" customWidth="1"/>
    <col min="21" max="21" width="11.5703125" style="14" customWidth="1"/>
    <col min="22" max="22" width="13.140625" style="11" customWidth="1"/>
    <col min="23" max="23" width="11.5703125" style="14" customWidth="1"/>
    <col min="24" max="24" width="13.140625" style="11" customWidth="1"/>
    <col min="25" max="25" width="11.5703125" style="14" customWidth="1"/>
    <col min="26" max="26" width="13.140625" style="11" customWidth="1"/>
    <col min="27" max="27" width="11.5703125" style="14" customWidth="1"/>
    <col min="28" max="28" width="13.140625" style="11" customWidth="1"/>
    <col min="29" max="29" width="11.5703125" style="14" customWidth="1"/>
    <col min="30" max="30" width="13.140625" style="11" customWidth="1"/>
    <col min="31" max="31" width="11.5703125" style="14" customWidth="1"/>
    <col min="32" max="32" width="13.140625" style="11" customWidth="1"/>
    <col min="33" max="33" width="11.5703125" style="14" customWidth="1"/>
    <col min="34" max="34" width="13.140625" style="11" customWidth="1"/>
    <col min="35" max="35" width="11.5703125" style="14" customWidth="1"/>
    <col min="36" max="36" width="13.140625" style="11" customWidth="1"/>
    <col min="37" max="37" width="11.5703125" style="14" customWidth="1"/>
    <col min="38" max="38" width="13.140625" style="11" customWidth="1"/>
    <col min="39" max="39" width="11.5703125" style="14" customWidth="1"/>
    <col min="40" max="40" width="13.140625" style="11" customWidth="1"/>
    <col min="41" max="41" width="11.5703125" style="14" customWidth="1"/>
    <col min="42" max="42" width="13.140625" style="11" customWidth="1"/>
    <col min="43" max="43" width="11.5703125" style="14" customWidth="1"/>
    <col min="44" max="44" width="13.140625" style="11" customWidth="1"/>
    <col min="45" max="45" width="11.5703125" style="14" customWidth="1"/>
    <col min="46" max="46" width="13.140625" style="11" customWidth="1"/>
    <col min="47" max="47" width="11.5703125" style="14" customWidth="1"/>
    <col min="48" max="48" width="13.140625" style="11" customWidth="1"/>
    <col min="49" max="49" width="11.5703125" style="14" customWidth="1"/>
    <col min="50" max="50" width="13.140625" style="11" customWidth="1"/>
    <col min="51" max="51" width="11.5703125" style="14" customWidth="1"/>
    <col min="52" max="52" width="13.140625" style="11" customWidth="1"/>
    <col min="53" max="53" width="11.5703125" style="14" customWidth="1"/>
    <col min="54" max="54" width="13.140625" style="11" customWidth="1"/>
    <col min="55" max="55" width="11.5703125" style="14" customWidth="1"/>
    <col min="56" max="56" width="13.140625" style="11" customWidth="1"/>
    <col min="57" max="57" width="11.5703125" style="14" customWidth="1"/>
    <col min="58" max="58" width="13.140625" style="11" customWidth="1"/>
    <col min="59" max="59" width="11.5703125" style="14" customWidth="1"/>
    <col min="60" max="60" width="13.140625" style="11" customWidth="1"/>
    <col min="61" max="61" width="11.5703125" style="14" customWidth="1"/>
    <col min="62" max="62" width="13.140625" style="11" customWidth="1"/>
    <col min="63" max="63" width="11.5703125" style="14" customWidth="1"/>
    <col min="64" max="64" width="13.140625" style="11" customWidth="1"/>
    <col min="65" max="65" width="11.5703125" style="14" customWidth="1"/>
    <col min="66" max="66" width="13.140625" style="11" customWidth="1"/>
    <col min="67" max="67" width="11.5703125" style="14" customWidth="1"/>
    <col min="68" max="68" width="13.140625" style="11" customWidth="1"/>
    <col min="69" max="69" width="11.5703125" style="14" customWidth="1"/>
    <col min="70" max="70" width="13.140625" style="11" customWidth="1"/>
    <col min="71" max="71" width="11.5703125" style="14" customWidth="1"/>
    <col min="72" max="72" width="13.140625" style="11" customWidth="1"/>
    <col min="73" max="73" width="11.5703125" style="14" customWidth="1"/>
    <col min="74" max="74" width="13.140625" style="11" customWidth="1"/>
    <col min="75" max="75" width="11.5703125" style="14" customWidth="1"/>
    <col min="76" max="76" width="13.140625" style="11" customWidth="1"/>
    <col min="77" max="77" width="11.5703125" style="14" customWidth="1"/>
    <col min="78" max="78" width="13.140625" style="11" customWidth="1"/>
    <col min="79" max="79" width="11.5703125" style="14" customWidth="1"/>
    <col min="80" max="80" width="13.140625" style="11" customWidth="1"/>
    <col min="81" max="81" width="11.5703125" style="14" customWidth="1"/>
    <col min="82" max="82" width="13.140625" style="11" customWidth="1"/>
    <col min="83" max="83" width="11.5703125" style="14" customWidth="1"/>
    <col min="84" max="84" width="13.140625" style="11" customWidth="1"/>
    <col min="85" max="85" width="11.5703125" style="14" customWidth="1"/>
    <col min="86" max="86" width="13.140625" style="11" customWidth="1"/>
    <col min="87" max="87" width="11.5703125" style="14" customWidth="1"/>
    <col min="88" max="88" width="13.140625" style="11" customWidth="1"/>
    <col min="89" max="89" width="11.5703125" style="14" customWidth="1"/>
    <col min="90" max="90" width="13.140625" style="11" customWidth="1"/>
    <col min="91" max="91" width="16.140625" style="11" customWidth="1"/>
    <col min="92" max="92" width="22.42578125" style="11" customWidth="1"/>
    <col min="93" max="16384" width="11.42578125" style="14"/>
  </cols>
  <sheetData>
    <row r="1" spans="1:92" ht="30" x14ac:dyDescent="0.25">
      <c r="A1" s="51"/>
      <c r="B1" s="161" t="s">
        <v>712</v>
      </c>
      <c r="D1" s="157"/>
    </row>
    <row r="2" spans="1:92" s="71" customFormat="1" ht="25.5" x14ac:dyDescent="0.25">
      <c r="A2" s="128" t="s">
        <v>53</v>
      </c>
      <c r="B2" s="152" t="s">
        <v>54</v>
      </c>
      <c r="C2" s="106" t="s">
        <v>55</v>
      </c>
      <c r="D2" s="108" t="s">
        <v>606</v>
      </c>
      <c r="E2" s="108" t="s">
        <v>607</v>
      </c>
    </row>
    <row r="3" spans="1:92" x14ac:dyDescent="0.25">
      <c r="A3" s="129">
        <v>1</v>
      </c>
      <c r="B3" s="130" t="str">
        <f>'DQE Lot 1'!B3</f>
        <v xml:space="preserve">Série 1 : ÉTUDES ET PRIX GÉNÉRAUX </v>
      </c>
      <c r="C3" s="130"/>
      <c r="D3" s="107"/>
      <c r="E3" s="107"/>
    </row>
    <row r="4" spans="1:92" outlineLevel="1" x14ac:dyDescent="0.25">
      <c r="A4" s="131" t="str">
        <f>'DQE Lot 1'!A4</f>
        <v>1.1</v>
      </c>
      <c r="B4" s="150" t="str">
        <f>'DQE Lot 1'!B4</f>
        <v>PRESTATIONS GÉNÉRALES</v>
      </c>
      <c r="C4" s="132"/>
      <c r="D4" s="132"/>
      <c r="E4" s="132"/>
    </row>
    <row r="5" spans="1:92" ht="277.7" customHeight="1" outlineLevel="1" x14ac:dyDescent="0.25">
      <c r="A5" s="133" t="str">
        <f>'DQE Lot 1'!A5</f>
        <v>1.1.1</v>
      </c>
      <c r="B5" s="134" t="s">
        <v>713</v>
      </c>
      <c r="C5" s="132" t="str">
        <f>'DQE Lot 1'!C5</f>
        <v>FT par site</v>
      </c>
      <c r="D5" s="135"/>
      <c r="E5" s="135"/>
    </row>
    <row r="6" spans="1:92" ht="128.25" outlineLevel="1" x14ac:dyDescent="0.25">
      <c r="A6" s="133" t="str">
        <f>'DQE Lot 1'!A6</f>
        <v>1.1.2</v>
      </c>
      <c r="B6" s="134" t="s">
        <v>707</v>
      </c>
      <c r="C6" s="132" t="str">
        <f>'DQE Lot 1'!C6</f>
        <v>FT par site</v>
      </c>
      <c r="D6" s="135"/>
      <c r="E6" s="136"/>
    </row>
    <row r="7" spans="1:92" ht="242.25" outlineLevel="1" x14ac:dyDescent="0.25">
      <c r="A7" s="133" t="str">
        <f>'DQE Lot 1'!A7</f>
        <v>1.1.3</v>
      </c>
      <c r="B7" s="134" t="s">
        <v>706</v>
      </c>
      <c r="C7" s="132" t="str">
        <f>'DQE Lot 1'!C7</f>
        <v>FT par site</v>
      </c>
      <c r="D7" s="135"/>
      <c r="E7" s="136"/>
    </row>
    <row r="8" spans="1:92" ht="242.25" outlineLevel="1" x14ac:dyDescent="0.25">
      <c r="A8" s="133" t="str">
        <f>'DQE Lot 1'!A8</f>
        <v>1.1.4</v>
      </c>
      <c r="B8" s="134" t="s">
        <v>705</v>
      </c>
      <c r="C8" s="132" t="str">
        <f>'DQE Lot 1'!C8</f>
        <v>FT par site</v>
      </c>
      <c r="D8" s="135"/>
      <c r="E8" s="136"/>
    </row>
    <row r="9" spans="1:92" ht="71.25" outlineLevel="1" x14ac:dyDescent="0.25">
      <c r="A9" s="133" t="str">
        <f>'DQE Lot 1'!A9</f>
        <v>1.1.5</v>
      </c>
      <c r="B9" s="134" t="s">
        <v>704</v>
      </c>
      <c r="C9" s="132" t="str">
        <f>'DQE Lot 1'!C9</f>
        <v>Ft par site</v>
      </c>
      <c r="D9" s="135"/>
      <c r="E9" s="136"/>
      <c r="F9" s="14"/>
      <c r="H9" s="14"/>
      <c r="J9" s="14"/>
      <c r="L9" s="14"/>
      <c r="N9" s="14"/>
      <c r="P9" s="14"/>
      <c r="R9" s="14"/>
      <c r="T9" s="14"/>
      <c r="V9" s="14"/>
      <c r="X9" s="14"/>
      <c r="Z9" s="14"/>
      <c r="AB9" s="14"/>
      <c r="AD9" s="14"/>
      <c r="AF9" s="14"/>
      <c r="AH9" s="14"/>
      <c r="AJ9" s="14"/>
      <c r="AL9" s="14"/>
      <c r="AN9" s="14"/>
      <c r="AP9" s="14"/>
      <c r="AR9" s="14"/>
      <c r="AT9" s="14"/>
      <c r="AV9" s="14"/>
      <c r="AX9" s="14"/>
      <c r="AZ9" s="14"/>
      <c r="BB9" s="14"/>
      <c r="BD9" s="14"/>
      <c r="BF9" s="14"/>
      <c r="BH9" s="14"/>
      <c r="BJ9" s="14"/>
      <c r="BL9" s="14"/>
      <c r="BN9" s="14"/>
      <c r="BP9" s="14"/>
      <c r="BR9" s="14"/>
      <c r="BT9" s="14"/>
      <c r="BV9" s="14"/>
      <c r="BX9" s="14"/>
      <c r="BZ9" s="14"/>
      <c r="CB9" s="14"/>
      <c r="CD9" s="14"/>
      <c r="CF9" s="14"/>
      <c r="CH9" s="14"/>
      <c r="CJ9" s="14"/>
      <c r="CL9" s="14"/>
      <c r="CM9" s="14"/>
      <c r="CN9" s="14"/>
    </row>
    <row r="10" spans="1:92" ht="141" customHeight="1" outlineLevel="1" x14ac:dyDescent="0.25">
      <c r="A10" s="133" t="str">
        <f>'DQE Lot 1'!A10</f>
        <v>1.1.6</v>
      </c>
      <c r="B10" s="134" t="s">
        <v>703</v>
      </c>
      <c r="C10" s="132" t="str">
        <f>'DQE Lot 1'!C10</f>
        <v>FT par site</v>
      </c>
      <c r="D10" s="135"/>
      <c r="E10" s="136"/>
    </row>
    <row r="11" spans="1:92" ht="227.25" customHeight="1" outlineLevel="1" x14ac:dyDescent="0.25">
      <c r="A11" s="131" t="str">
        <f>'DQE Lot 1'!A11</f>
        <v>1.2</v>
      </c>
      <c r="B11" s="150" t="s">
        <v>702</v>
      </c>
      <c r="C11" s="132" t="str">
        <f>'DQE Lot 1'!C11</f>
        <v>FT par site</v>
      </c>
      <c r="D11" s="135"/>
      <c r="E11" s="136"/>
    </row>
    <row r="12" spans="1:92" outlineLevel="1" x14ac:dyDescent="0.25">
      <c r="A12" s="131" t="str">
        <f>'DQE Lot 1'!A12</f>
        <v>1.3</v>
      </c>
      <c r="B12" s="150" t="str">
        <f>'DQE Lot 1'!B12</f>
        <v>ÉTUDES D'EXÉCUTION, IMPLANTATION ÉQUIPEMENTS AUX OUVRAGES</v>
      </c>
      <c r="C12" s="132"/>
      <c r="D12" s="135"/>
      <c r="E12" s="136"/>
    </row>
    <row r="13" spans="1:92" ht="313.5" outlineLevel="1" x14ac:dyDescent="0.25">
      <c r="A13" s="133"/>
      <c r="B13" s="134" t="s">
        <v>608</v>
      </c>
      <c r="C13" s="132"/>
      <c r="D13" s="135"/>
      <c r="E13" s="136"/>
    </row>
    <row r="14" spans="1:92" ht="28.5" outlineLevel="1" x14ac:dyDescent="0.25">
      <c r="A14" s="133" t="str">
        <f>'DQE Lot 1'!A13</f>
        <v>1.3.1</v>
      </c>
      <c r="B14" s="134" t="str">
        <f>'DQE Lot 1'!B13</f>
        <v>Études d'exécution équipements (vidéo/audio/contrôle commande/ réseau/énergie/génie civil / équipements cabine et locaux techniques /détection incendie / contrôle d'accès)</v>
      </c>
      <c r="C14" s="137" t="str">
        <f>'DQE Lot 1'!C13</f>
        <v>FT par site</v>
      </c>
      <c r="D14" s="135"/>
      <c r="E14" s="136"/>
    </row>
    <row r="15" spans="1:92" ht="28.5" outlineLevel="1" x14ac:dyDescent="0.25">
      <c r="A15" s="133" t="str">
        <f>'DQE Lot 1'!A14</f>
        <v>1.3.2</v>
      </c>
      <c r="B15" s="134" t="str">
        <f>'DQE Lot 1'!B14</f>
        <v>Plans d'implantation équipements (vidéo/audio/contrôle commande/ réseau/énergie/génie civil / équipements cabine et locaux techniques /détection incendie/ contrôle d'accès)</v>
      </c>
      <c r="C15" s="137" t="str">
        <f>'DQE Lot 1'!C14</f>
        <v>FT par site</v>
      </c>
      <c r="D15" s="135"/>
      <c r="E15" s="136"/>
    </row>
    <row r="16" spans="1:92" ht="27" customHeight="1" outlineLevel="1" x14ac:dyDescent="0.25">
      <c r="A16" s="131" t="str">
        <f>'DQE Lot 1'!A15</f>
        <v>1.4</v>
      </c>
      <c r="B16" s="150" t="str">
        <f>'DQE Lot 1'!B15</f>
        <v>ÉTUDES D'EXÉCUTION, IMPLANTATION ÉQUIPEMENTS PCC</v>
      </c>
      <c r="C16" s="132"/>
      <c r="D16" s="135"/>
      <c r="E16" s="136"/>
    </row>
    <row r="17" spans="1:5" ht="228" outlineLevel="1" x14ac:dyDescent="0.25">
      <c r="A17" s="131"/>
      <c r="B17" s="134" t="s">
        <v>609</v>
      </c>
      <c r="C17" s="132"/>
      <c r="D17" s="135"/>
      <c r="E17" s="136"/>
    </row>
    <row r="18" spans="1:5" outlineLevel="1" x14ac:dyDescent="0.25">
      <c r="A18" s="133" t="str">
        <f>'DQE Lot 1'!A16</f>
        <v>1.4.1</v>
      </c>
      <c r="B18" s="150" t="str">
        <f>'DQE Lot 1'!B16</f>
        <v>Études d'exécution équipements PCC Thionville provisoire</v>
      </c>
      <c r="C18" s="137" t="str">
        <f>'DQE Lot 1'!C16</f>
        <v>FT par site</v>
      </c>
      <c r="D18" s="135"/>
      <c r="E18" s="136"/>
    </row>
    <row r="19" spans="1:5" outlineLevel="1" x14ac:dyDescent="0.25">
      <c r="A19" s="133" t="str">
        <f>'DQE Lot 1'!A17</f>
        <v>1.4.2</v>
      </c>
      <c r="B19" s="150" t="str">
        <f>'DQE Lot 1'!B17</f>
        <v>Plans d'implantation équipements PCC Thionville provisoire</v>
      </c>
      <c r="C19" s="137" t="str">
        <f>'DQE Lot 1'!C17</f>
        <v>FT par site</v>
      </c>
      <c r="D19" s="135"/>
      <c r="E19" s="136"/>
    </row>
    <row r="20" spans="1:5" ht="99" outlineLevel="1" x14ac:dyDescent="0.25">
      <c r="A20" s="131" t="str">
        <f>'DQE Lot 1'!A18</f>
        <v>1.5</v>
      </c>
      <c r="B20" s="150" t="s">
        <v>701</v>
      </c>
      <c r="C20" s="132" t="str">
        <f>'DQE Lot 1'!C18</f>
        <v>FT global</v>
      </c>
      <c r="D20" s="135"/>
      <c r="E20" s="136"/>
    </row>
    <row r="21" spans="1:5" ht="40.5" outlineLevel="1" x14ac:dyDescent="0.25">
      <c r="A21" s="131" t="str">
        <f>'DQE Lot 1'!A19</f>
        <v>1.6</v>
      </c>
      <c r="B21" s="150" t="s">
        <v>610</v>
      </c>
      <c r="C21" s="132"/>
      <c r="D21" s="135"/>
      <c r="E21" s="136"/>
    </row>
    <row r="22" spans="1:5" outlineLevel="1" x14ac:dyDescent="0.25">
      <c r="A22" s="133" t="str">
        <f>'DQE Lot 1'!A20</f>
        <v>1.6.1</v>
      </c>
      <c r="B22" s="134" t="str">
        <f>'DQE Lot 1'!B20</f>
        <v>Études de sureté aux ouvrages nécessaire pour atteindre le SIL2 incluant la certification</v>
      </c>
      <c r="C22" s="137" t="str">
        <f>'DQE Lot 1'!C20</f>
        <v>FT par site</v>
      </c>
      <c r="D22" s="135"/>
      <c r="E22" s="136"/>
    </row>
    <row r="23" spans="1:5" ht="21.75" customHeight="1" outlineLevel="1" x14ac:dyDescent="0.25">
      <c r="A23" s="133" t="str">
        <f>'DQE Lot 1'!A21</f>
        <v>1.6.2</v>
      </c>
      <c r="B23" s="134" t="str">
        <f>'DQE Lot 1'!B21</f>
        <v>Études de sureté aux PCC nécessaire pour atteindre le SIL2 incluant la certification</v>
      </c>
      <c r="C23" s="137" t="str">
        <f>'DQE Lot 1'!C21</f>
        <v>FT par site</v>
      </c>
      <c r="D23" s="135"/>
      <c r="E23" s="136"/>
    </row>
    <row r="24" spans="1:5" outlineLevel="1" x14ac:dyDescent="0.25">
      <c r="A24" s="131" t="str">
        <f>'DQE Lot 1'!A22</f>
        <v>1.7</v>
      </c>
      <c r="B24" s="150" t="str">
        <f>'DQE Lot 1'!B22</f>
        <v>CONSTATS D'ÉTAT DE MONTAGE (OUVRAGES ET PCC)</v>
      </c>
      <c r="C24" s="132" t="str">
        <f>'DQE Lot 1'!C22</f>
        <v>FT par site</v>
      </c>
      <c r="D24" s="135"/>
      <c r="E24" s="136"/>
    </row>
    <row r="25" spans="1:5" ht="42.75" outlineLevel="1" x14ac:dyDescent="0.25">
      <c r="A25" s="131"/>
      <c r="B25" s="134" t="s">
        <v>611</v>
      </c>
      <c r="C25" s="132"/>
      <c r="D25" s="135"/>
      <c r="E25" s="136"/>
    </row>
    <row r="26" spans="1:5" outlineLevel="1" x14ac:dyDescent="0.25">
      <c r="A26" s="131" t="str">
        <f>'DQE Lot 1'!A23</f>
        <v>1.8</v>
      </c>
      <c r="B26" s="150" t="str">
        <f>'DQE Lot 1'!B23</f>
        <v>ESSAIS ACCEPTATION PARTIELLE AU PCC</v>
      </c>
      <c r="C26" s="132" t="str">
        <f>'DQE Lot 1'!C23</f>
        <v>FT par site</v>
      </c>
      <c r="D26" s="135"/>
      <c r="E26" s="136"/>
    </row>
    <row r="27" spans="1:5" ht="28.5" outlineLevel="1" x14ac:dyDescent="0.25">
      <c r="A27" s="131"/>
      <c r="B27" s="134" t="s">
        <v>612</v>
      </c>
      <c r="C27" s="132"/>
      <c r="D27" s="135"/>
      <c r="E27" s="136"/>
    </row>
    <row r="28" spans="1:5" ht="127.5" outlineLevel="1" x14ac:dyDescent="0.25">
      <c r="A28" s="131" t="str">
        <f>'DQE Lot 1'!A24</f>
        <v>1.9</v>
      </c>
      <c r="B28" s="150" t="s">
        <v>698</v>
      </c>
      <c r="C28" s="132" t="str">
        <f>'DQE Lot 1'!C24</f>
        <v>FT par site</v>
      </c>
      <c r="D28" s="135"/>
      <c r="E28" s="136"/>
    </row>
    <row r="29" spans="1:5" ht="409.5" outlineLevel="1" x14ac:dyDescent="0.25">
      <c r="A29" s="131" t="str">
        <f>'DQE Lot 1'!A25</f>
        <v>1.10</v>
      </c>
      <c r="B29" s="150" t="s">
        <v>699</v>
      </c>
      <c r="C29" s="132" t="str">
        <f>'DQE Lot 1'!C25</f>
        <v>FT par site</v>
      </c>
      <c r="D29" s="135"/>
      <c r="E29" s="136"/>
    </row>
    <row r="30" spans="1:5" ht="141.75" outlineLevel="1" x14ac:dyDescent="0.25">
      <c r="A30" s="131" t="str">
        <f>'DQE Lot 1'!A26</f>
        <v>1.11</v>
      </c>
      <c r="B30" s="150" t="s">
        <v>700</v>
      </c>
      <c r="C30" s="132" t="str">
        <f>'DQE Lot 1'!C26</f>
        <v>FT par semaine</v>
      </c>
      <c r="D30" s="135"/>
      <c r="E30" s="136"/>
    </row>
    <row r="31" spans="1:5" x14ac:dyDescent="0.25">
      <c r="A31" s="133"/>
      <c r="B31" s="153"/>
      <c r="C31" s="138"/>
      <c r="D31" s="139"/>
      <c r="E31" s="136"/>
    </row>
    <row r="32" spans="1:5" outlineLevel="1" x14ac:dyDescent="0.25">
      <c r="A32" s="129">
        <f>'DQE Lot 1'!A29</f>
        <v>2</v>
      </c>
      <c r="B32" s="156" t="s">
        <v>107</v>
      </c>
      <c r="C32" s="140"/>
      <c r="D32" s="141"/>
      <c r="E32" s="141"/>
    </row>
    <row r="33" spans="1:5" outlineLevel="1" x14ac:dyDescent="0.25">
      <c r="A33" s="131" t="str">
        <f>'DQE Lot 1'!A30</f>
        <v>2.1</v>
      </c>
      <c r="B33" s="150" t="str">
        <f>'DQE Lot 1'!B30</f>
        <v>Fourniture</v>
      </c>
      <c r="C33" s="132"/>
      <c r="D33" s="135"/>
      <c r="E33" s="136"/>
    </row>
    <row r="34" spans="1:5" ht="171" outlineLevel="1" x14ac:dyDescent="0.25">
      <c r="A34" s="131"/>
      <c r="B34" s="134" t="s">
        <v>613</v>
      </c>
      <c r="C34" s="132"/>
      <c r="D34" s="135"/>
      <c r="E34" s="136"/>
    </row>
    <row r="35" spans="1:5" ht="15.6" customHeight="1" outlineLevel="1" x14ac:dyDescent="0.25">
      <c r="A35" s="133" t="str">
        <f>'DQE Lot 1'!A31</f>
        <v>2.1.1</v>
      </c>
      <c r="B35" s="134" t="str">
        <f>'DQE Lot 1'!B31</f>
        <v>Fourniture d'un visiophone y compris support (potelet)</v>
      </c>
      <c r="C35" s="132" t="str">
        <f>'DQE Lot 1'!C31</f>
        <v>U</v>
      </c>
      <c r="D35" s="135"/>
      <c r="E35" s="136"/>
    </row>
    <row r="36" spans="1:5" outlineLevel="1" x14ac:dyDescent="0.25">
      <c r="A36" s="133" t="str">
        <f>'DQE Lot 1'!A32</f>
        <v>2.1.2</v>
      </c>
      <c r="B36" s="134" t="str">
        <f>'DQE Lot 1'!B32</f>
        <v>Fourniture d'un système de commande par clé y compris support</v>
      </c>
      <c r="C36" s="132" t="str">
        <f>'DQE Lot 1'!C32</f>
        <v>U</v>
      </c>
      <c r="D36" s="135"/>
      <c r="E36" s="136"/>
    </row>
    <row r="37" spans="1:5" ht="15.6" customHeight="1" outlineLevel="1" x14ac:dyDescent="0.25">
      <c r="A37" s="133" t="str">
        <f>'DQE Lot 1'!A33</f>
        <v>2.1.3</v>
      </c>
      <c r="B37" s="134" t="str">
        <f>'DQE Lot 1'!B33</f>
        <v xml:space="preserve">Fourniture d'une armoire de gestion contrôle d'accès </v>
      </c>
      <c r="C37" s="132" t="str">
        <f>'DQE Lot 1'!C33</f>
        <v>U</v>
      </c>
      <c r="D37" s="135"/>
      <c r="E37" s="136"/>
    </row>
    <row r="38" spans="1:5" outlineLevel="1" x14ac:dyDescent="0.25">
      <c r="A38" s="131" t="str">
        <f>'DQE Lot 1'!A34</f>
        <v>2.2</v>
      </c>
      <c r="B38" s="150" t="str">
        <f>'DQE Lot 1'!B34</f>
        <v>Pose et raccordement</v>
      </c>
      <c r="C38" s="132"/>
      <c r="D38" s="135"/>
      <c r="E38" s="136"/>
    </row>
    <row r="39" spans="1:5" ht="142.5" outlineLevel="1" x14ac:dyDescent="0.25">
      <c r="A39" s="131"/>
      <c r="B39" s="134" t="s">
        <v>614</v>
      </c>
      <c r="C39" s="132"/>
      <c r="D39" s="135"/>
      <c r="E39" s="136"/>
    </row>
    <row r="40" spans="1:5" ht="15.6" customHeight="1" outlineLevel="1" x14ac:dyDescent="0.25">
      <c r="A40" s="133" t="str">
        <f>'DQE Lot 1'!A35</f>
        <v>2.2.1</v>
      </c>
      <c r="B40" s="134" t="str">
        <f>'DQE Lot 1'!B35</f>
        <v>Pose et raccordement d'un visiophone y compris support (potelet)</v>
      </c>
      <c r="C40" s="132" t="str">
        <f>'DQE Lot 1'!C35</f>
        <v>U</v>
      </c>
      <c r="D40" s="135"/>
      <c r="E40" s="136"/>
    </row>
    <row r="41" spans="1:5" outlineLevel="1" x14ac:dyDescent="0.25">
      <c r="A41" s="133" t="str">
        <f>'DQE Lot 1'!A36</f>
        <v>2.2.2</v>
      </c>
      <c r="B41" s="134" t="str">
        <f>'DQE Lot 1'!B36</f>
        <v>Pose et raccordement  d'un système de commande par clé y compris support</v>
      </c>
      <c r="C41" s="132" t="str">
        <f>'DQE Lot 1'!C36</f>
        <v>U</v>
      </c>
      <c r="D41" s="135"/>
      <c r="E41" s="136"/>
    </row>
    <row r="42" spans="1:5" outlineLevel="1" x14ac:dyDescent="0.25">
      <c r="A42" s="133" t="str">
        <f>'DQE Lot 1'!A37</f>
        <v>2.2.3</v>
      </c>
      <c r="B42" s="134" t="str">
        <f>'DQE Lot 1'!B37</f>
        <v>Pose et raccordement  d'une armoire de gestion contrôle d'accès y compris massif</v>
      </c>
      <c r="C42" s="132" t="str">
        <f>'DQE Lot 1'!C37</f>
        <v>U</v>
      </c>
      <c r="D42" s="135"/>
      <c r="E42" s="136"/>
    </row>
    <row r="43" spans="1:5" x14ac:dyDescent="0.25">
      <c r="A43" s="133"/>
      <c r="B43" s="153"/>
      <c r="C43" s="138"/>
      <c r="D43" s="139"/>
      <c r="E43" s="136"/>
    </row>
    <row r="44" spans="1:5" outlineLevel="1" x14ac:dyDescent="0.25">
      <c r="A44" s="129">
        <f>'DQE Lot 1'!A40</f>
        <v>3</v>
      </c>
      <c r="B44" s="156" t="str">
        <f>'DQE Lot 1'!B40</f>
        <v>Série 3 : VIDÉOSURVEILLANCE</v>
      </c>
      <c r="C44" s="140"/>
      <c r="D44" s="141"/>
      <c r="E44" s="141"/>
    </row>
    <row r="45" spans="1:5" outlineLevel="1" x14ac:dyDescent="0.25">
      <c r="A45" s="131" t="str">
        <f>'DQE Lot 1'!A41</f>
        <v>3.1</v>
      </c>
      <c r="B45" s="150" t="str">
        <f>'DQE Lot 1'!B41</f>
        <v xml:space="preserve">Dépose équipements vidéo </v>
      </c>
      <c r="C45" s="132" t="str">
        <f>'DQE Lot 1'!C41</f>
        <v>FT par site</v>
      </c>
      <c r="D45" s="135"/>
      <c r="E45" s="136"/>
    </row>
    <row r="46" spans="1:5" ht="156.75" outlineLevel="1" x14ac:dyDescent="0.25">
      <c r="A46" s="131"/>
      <c r="B46" s="134" t="s">
        <v>615</v>
      </c>
      <c r="C46" s="132"/>
      <c r="D46" s="135"/>
      <c r="E46" s="136"/>
    </row>
    <row r="47" spans="1:5" ht="162" outlineLevel="1" x14ac:dyDescent="0.25">
      <c r="A47" s="131" t="str">
        <f>'DQE Lot 1'!A42</f>
        <v>3.2</v>
      </c>
      <c r="B47" s="150" t="s">
        <v>616</v>
      </c>
      <c r="C47" s="132"/>
      <c r="D47" s="135"/>
      <c r="E47" s="136"/>
    </row>
    <row r="48" spans="1:5" outlineLevel="1" x14ac:dyDescent="0.25">
      <c r="A48" s="133" t="str">
        <f>'DQE Lot 1'!A43</f>
        <v>3.2.1</v>
      </c>
      <c r="B48" s="134" t="s">
        <v>131</v>
      </c>
      <c r="C48" s="132" t="str">
        <f>'DQE Lot 1'!C43</f>
        <v>U</v>
      </c>
      <c r="D48" s="135"/>
      <c r="E48" s="136"/>
    </row>
    <row r="49" spans="1:5" ht="42.75" outlineLevel="1" x14ac:dyDescent="0.25">
      <c r="A49" s="133" t="str">
        <f>'DQE Lot 1'!A44</f>
        <v>3.2.2</v>
      </c>
      <c r="B49" s="134" t="s">
        <v>617</v>
      </c>
      <c r="C49" s="132"/>
      <c r="D49" s="135"/>
      <c r="E49" s="136"/>
    </row>
    <row r="50" spans="1:5" outlineLevel="1" x14ac:dyDescent="0.25">
      <c r="A50" s="142" t="str">
        <f>'DQE Lot 1'!A45</f>
        <v>3.2.2.1</v>
      </c>
      <c r="B50" s="143" t="str">
        <f>'DQE Lot 1'!B45</f>
        <v>hauteur de 6 m</v>
      </c>
      <c r="C50" s="132" t="str">
        <f>'DQE Lot 1'!C49</f>
        <v>U</v>
      </c>
      <c r="D50" s="135"/>
      <c r="E50" s="136"/>
    </row>
    <row r="51" spans="1:5" outlineLevel="1" x14ac:dyDescent="0.25">
      <c r="A51" s="142" t="str">
        <f>'DQE Lot 1'!A46</f>
        <v>3.2.2.2</v>
      </c>
      <c r="B51" s="143" t="str">
        <f>'DQE Lot 1'!B46</f>
        <v>hauteur de 8 m</v>
      </c>
      <c r="C51" s="132" t="str">
        <f>'DQE Lot 1'!C50</f>
        <v>U</v>
      </c>
      <c r="D51" s="135"/>
      <c r="E51" s="136"/>
    </row>
    <row r="52" spans="1:5" outlineLevel="1" x14ac:dyDescent="0.25">
      <c r="A52" s="142" t="str">
        <f>'DQE Lot 1'!A47</f>
        <v>3.2.2.3</v>
      </c>
      <c r="B52" s="143" t="str">
        <f>'DQE Lot 1'!B47</f>
        <v>hauteur de 10 m</v>
      </c>
      <c r="C52" s="132" t="str">
        <f>'DQE Lot 1'!C51</f>
        <v>U</v>
      </c>
      <c r="D52" s="136"/>
      <c r="E52" s="136"/>
    </row>
    <row r="53" spans="1:5" ht="85.5" outlineLevel="1" x14ac:dyDescent="0.25">
      <c r="A53" s="133" t="str">
        <f>'DQE Lot 1'!A48</f>
        <v>3.2.3</v>
      </c>
      <c r="B53" s="134" t="s">
        <v>618</v>
      </c>
      <c r="C53" s="132"/>
      <c r="D53" s="135"/>
      <c r="E53" s="136"/>
    </row>
    <row r="54" spans="1:5" outlineLevel="1" x14ac:dyDescent="0.25">
      <c r="A54" s="142" t="str">
        <f>'DQE Lot 1'!A49</f>
        <v>3.2.3.1</v>
      </c>
      <c r="B54" s="143" t="str">
        <f>'DQE Lot 1'!B49</f>
        <v>hauteur de 6 m</v>
      </c>
      <c r="C54" s="132" t="str">
        <f>'DQE Lot 1'!C49</f>
        <v>U</v>
      </c>
      <c r="D54" s="135"/>
      <c r="E54" s="136"/>
    </row>
    <row r="55" spans="1:5" outlineLevel="1" x14ac:dyDescent="0.25">
      <c r="A55" s="142" t="str">
        <f>'DQE Lot 1'!A50</f>
        <v>3.2.3.2</v>
      </c>
      <c r="B55" s="143" t="str">
        <f>'DQE Lot 1'!B50</f>
        <v>hauteur de 8 m</v>
      </c>
      <c r="C55" s="132" t="str">
        <f>'DQE Lot 1'!C50</f>
        <v>U</v>
      </c>
      <c r="D55" s="135"/>
      <c r="E55" s="136"/>
    </row>
    <row r="56" spans="1:5" outlineLevel="1" x14ac:dyDescent="0.25">
      <c r="A56" s="142" t="str">
        <f>'DQE Lot 1'!A51</f>
        <v>3.2.3.3</v>
      </c>
      <c r="B56" s="143" t="str">
        <f>'DQE Lot 1'!B51</f>
        <v>hauteur de 10 m</v>
      </c>
      <c r="C56" s="132" t="str">
        <f>'DQE Lot 1'!C51</f>
        <v>U</v>
      </c>
      <c r="D56" s="136"/>
      <c r="E56" s="136"/>
    </row>
    <row r="57" spans="1:5" ht="28.5" outlineLevel="1" x14ac:dyDescent="0.25">
      <c r="A57" s="133" t="str">
        <f>'DQE Lot 1'!A52</f>
        <v>3.2.4</v>
      </c>
      <c r="B57" s="134" t="str">
        <f>'DQE Lot 1'!B52</f>
        <v>Fourniture panneau d’information "site sous vidéosurveillance" y compris support et accessoires de fixation</v>
      </c>
      <c r="C57" s="132" t="str">
        <f>'DQE Lot 1'!C52</f>
        <v>U</v>
      </c>
      <c r="D57" s="135"/>
      <c r="E57" s="136"/>
    </row>
    <row r="58" spans="1:5" outlineLevel="1" x14ac:dyDescent="0.25">
      <c r="A58" s="133" t="str">
        <f>'DQE Lot 1'!A53</f>
        <v>3.2.5</v>
      </c>
      <c r="B58" s="134" t="str">
        <f>'DQE Lot 1'!B53</f>
        <v xml:space="preserve">Fourniture d'une caméra </v>
      </c>
      <c r="C58" s="132" t="str">
        <f>'DQE Lot 1'!C53</f>
        <v>U</v>
      </c>
      <c r="D58" s="135"/>
      <c r="E58" s="136"/>
    </row>
    <row r="59" spans="1:5" ht="108" outlineLevel="1" x14ac:dyDescent="0.25">
      <c r="A59" s="131" t="str">
        <f>'DQE Lot 1'!A54</f>
        <v>3.3</v>
      </c>
      <c r="B59" s="150" t="s">
        <v>619</v>
      </c>
      <c r="C59" s="132"/>
      <c r="D59" s="135"/>
      <c r="E59" s="136"/>
    </row>
    <row r="60" spans="1:5" outlineLevel="1" x14ac:dyDescent="0.25">
      <c r="A60" s="133" t="str">
        <f>'DQE Lot 1'!A55</f>
        <v>3.3.1</v>
      </c>
      <c r="B60" s="134" t="s">
        <v>150</v>
      </c>
      <c r="C60" s="132" t="str">
        <f>'DQE Lot 1'!C55</f>
        <v>U</v>
      </c>
      <c r="D60" s="135"/>
      <c r="E60" s="136"/>
    </row>
    <row r="61" spans="1:5" ht="42.75" outlineLevel="1" x14ac:dyDescent="0.25">
      <c r="A61" s="133" t="str">
        <f>'DQE Lot 1'!A56</f>
        <v>3.3.2</v>
      </c>
      <c r="B61" s="134" t="s">
        <v>620</v>
      </c>
      <c r="C61" s="132" t="str">
        <f>'DQE Lot 1'!C56</f>
        <v>U</v>
      </c>
      <c r="D61" s="135"/>
      <c r="E61" s="136"/>
    </row>
    <row r="62" spans="1:5" ht="42.75" outlineLevel="1" x14ac:dyDescent="0.25">
      <c r="A62" s="133" t="str">
        <f>'DQE Lot 1'!A57</f>
        <v>3.3.3</v>
      </c>
      <c r="B62" s="134" t="s">
        <v>621</v>
      </c>
      <c r="C62" s="132" t="str">
        <f>'DQE Lot 1'!C57</f>
        <v xml:space="preserve">U </v>
      </c>
      <c r="D62" s="135"/>
      <c r="E62" s="136"/>
    </row>
    <row r="63" spans="1:5" ht="16.5" customHeight="1" outlineLevel="1" x14ac:dyDescent="0.25">
      <c r="A63" s="133" t="str">
        <f>'DQE Lot 1'!A58</f>
        <v>3.3.4</v>
      </c>
      <c r="B63" s="134" t="str">
        <f>'DQE Lot 1'!B58</f>
        <v>Réalisation d'un massif pour mât basculant</v>
      </c>
      <c r="C63" s="132" t="str">
        <f>'DQE Lot 1'!C58</f>
        <v>U</v>
      </c>
      <c r="D63" s="135"/>
      <c r="E63" s="136"/>
    </row>
    <row r="64" spans="1:5" ht="16.5" customHeight="1" outlineLevel="1" x14ac:dyDescent="0.25">
      <c r="A64" s="133" t="str">
        <f>'DQE Lot 1'!A59</f>
        <v>3.3.5</v>
      </c>
      <c r="B64" s="134" t="str">
        <f>'DQE Lot 1'!B59</f>
        <v>Réalisation d'un massif pour mât béton centrifugé</v>
      </c>
      <c r="C64" s="132" t="str">
        <f>'DQE Lot 1'!C59</f>
        <v xml:space="preserve">U </v>
      </c>
      <c r="D64" s="135"/>
      <c r="E64" s="136"/>
    </row>
    <row r="65" spans="1:5" outlineLevel="1" x14ac:dyDescent="0.25">
      <c r="A65" s="133" t="str">
        <f>'DQE Lot 1'!A60</f>
        <v>3.3.6</v>
      </c>
      <c r="B65" s="134" t="str">
        <f>'DQE Lot 1'!B60</f>
        <v>Pose panneau d’information "site sous vidéosurveillance"</v>
      </c>
      <c r="C65" s="132" t="str">
        <f>'DQE Lot 1'!C60</f>
        <v>U</v>
      </c>
      <c r="D65" s="135"/>
      <c r="E65" s="136"/>
    </row>
    <row r="66" spans="1:5" outlineLevel="1" x14ac:dyDescent="0.25">
      <c r="A66" s="133"/>
      <c r="B66" s="154"/>
      <c r="C66" s="132"/>
      <c r="D66" s="144"/>
      <c r="E66" s="136"/>
    </row>
    <row r="67" spans="1:5" outlineLevel="1" x14ac:dyDescent="0.25">
      <c r="A67" s="129">
        <f>'DQE Lot 1'!A63</f>
        <v>4</v>
      </c>
      <c r="B67" s="156" t="str">
        <f>'DQE Lot 1'!B63</f>
        <v>Série 4 : AUDIO (HORS RADIO)</v>
      </c>
      <c r="C67" s="140"/>
      <c r="D67" s="141"/>
      <c r="E67" s="141"/>
    </row>
    <row r="68" spans="1:5" ht="162" outlineLevel="1" x14ac:dyDescent="0.25">
      <c r="A68" s="131" t="str">
        <f>'DQE Lot 1'!A64</f>
        <v>4.1</v>
      </c>
      <c r="B68" s="150" t="s">
        <v>622</v>
      </c>
      <c r="C68" s="132" t="str">
        <f>'DQE Lot 1'!C64</f>
        <v>FT par site</v>
      </c>
      <c r="D68" s="135"/>
      <c r="E68" s="136"/>
    </row>
    <row r="69" spans="1:5" ht="151.5" customHeight="1" outlineLevel="1" x14ac:dyDescent="0.25">
      <c r="A69" s="131" t="str">
        <f>'DQE Lot 1'!A65</f>
        <v>4.2</v>
      </c>
      <c r="B69" s="150" t="s">
        <v>623</v>
      </c>
      <c r="C69" s="132"/>
      <c r="D69" s="135"/>
      <c r="E69" s="136"/>
    </row>
    <row r="70" spans="1:5" ht="20.25" customHeight="1" outlineLevel="1" x14ac:dyDescent="0.25">
      <c r="A70" s="133" t="str">
        <f>'DQE Lot 1'!A66</f>
        <v>4.2.1</v>
      </c>
      <c r="B70" s="134" t="str">
        <f>'DQE Lot 1'!B66</f>
        <v xml:space="preserve">Fourniture potelet d'interphone </v>
      </c>
      <c r="C70" s="132" t="str">
        <f>'DQE Lot 1'!C66</f>
        <v>U</v>
      </c>
      <c r="D70" s="135"/>
      <c r="E70" s="136"/>
    </row>
    <row r="71" spans="1:5" ht="18.75" customHeight="1" outlineLevel="1" x14ac:dyDescent="0.25">
      <c r="A71" s="133" t="str">
        <f>'DQE Lot 1'!A67</f>
        <v>4.2.2</v>
      </c>
      <c r="B71" s="134" t="str">
        <f>'DQE Lot 1'!B67</f>
        <v xml:space="preserve">Fourniture accessoires de fixation haut parleur </v>
      </c>
      <c r="C71" s="132" t="str">
        <f>'DQE Lot 1'!C67</f>
        <v>U</v>
      </c>
      <c r="D71" s="135"/>
      <c r="E71" s="136"/>
    </row>
    <row r="72" spans="1:5" ht="165.75" customHeight="1" outlineLevel="1" x14ac:dyDescent="0.25">
      <c r="A72" s="131" t="str">
        <f>'DQE Lot 1'!A68</f>
        <v>4.3</v>
      </c>
      <c r="B72" s="150" t="s">
        <v>624</v>
      </c>
      <c r="C72" s="132"/>
      <c r="D72" s="135"/>
      <c r="E72" s="136"/>
    </row>
    <row r="73" spans="1:5" ht="20.25" customHeight="1" outlineLevel="1" x14ac:dyDescent="0.25">
      <c r="A73" s="133" t="str">
        <f>'DQE Lot 1'!A69</f>
        <v>4.3.1</v>
      </c>
      <c r="B73" s="134" t="str">
        <f>'DQE Lot 1'!B69</f>
        <v>Pose d'un potelet d'interphone  y compris massif</v>
      </c>
      <c r="C73" s="132" t="str">
        <f>'DQE Lot 1'!C69</f>
        <v>U</v>
      </c>
      <c r="D73" s="135"/>
      <c r="E73" s="136"/>
    </row>
    <row r="74" spans="1:5" ht="20.25" customHeight="1" outlineLevel="1" x14ac:dyDescent="0.25">
      <c r="A74" s="133" t="str">
        <f>'DQE Lot 1'!A70</f>
        <v>4.3.2</v>
      </c>
      <c r="B74" s="134" t="str">
        <f>'DQE Lot 1'!B70</f>
        <v xml:space="preserve">Pose accessoires de fixation haut parleur </v>
      </c>
      <c r="C74" s="132" t="str">
        <f>'DQE Lot 1'!C70</f>
        <v>U</v>
      </c>
      <c r="D74" s="135"/>
      <c r="E74" s="136"/>
    </row>
    <row r="75" spans="1:5" x14ac:dyDescent="0.25">
      <c r="A75" s="133"/>
      <c r="B75" s="134"/>
      <c r="C75" s="132"/>
      <c r="D75" s="144"/>
      <c r="E75" s="136"/>
    </row>
    <row r="76" spans="1:5" outlineLevel="1" x14ac:dyDescent="0.25">
      <c r="A76" s="145">
        <f>'DQE Lot 1'!A73</f>
        <v>5</v>
      </c>
      <c r="B76" s="130" t="str">
        <f>'DQE Lot 1'!B73</f>
        <v>Série 5 : Équipements supervision</v>
      </c>
      <c r="C76" s="130"/>
      <c r="D76" s="146"/>
      <c r="E76" s="146"/>
    </row>
    <row r="77" spans="1:5" ht="177" customHeight="1" outlineLevel="1" x14ac:dyDescent="0.25">
      <c r="A77" s="131" t="str">
        <f>'DQE Lot 1'!A74</f>
        <v>5.1</v>
      </c>
      <c r="B77" s="150" t="s">
        <v>625</v>
      </c>
      <c r="C77" s="132"/>
      <c r="D77" s="135"/>
      <c r="E77" s="136"/>
    </row>
    <row r="78" spans="1:5" ht="20.25" customHeight="1" outlineLevel="1" x14ac:dyDescent="0.25">
      <c r="A78" s="133" t="str">
        <f>'DQE Lot 1'!A75</f>
        <v>5.1.1</v>
      </c>
      <c r="B78" s="134" t="str">
        <f>'DQE Lot 1'!B75</f>
        <v>Fourniture mobilier pupitre PCC (bureau + chaise)(§21 du CCTP)</v>
      </c>
      <c r="C78" s="132" t="str">
        <f>'DQE Lot 1'!C75</f>
        <v xml:space="preserve">U </v>
      </c>
      <c r="D78" s="135"/>
      <c r="E78" s="136"/>
    </row>
    <row r="79" spans="1:5" ht="20.25" customHeight="1" outlineLevel="1" x14ac:dyDescent="0.25">
      <c r="A79" s="133" t="str">
        <f>'DQE Lot 1'!A76</f>
        <v>5.1.2</v>
      </c>
      <c r="B79" s="134" t="str">
        <f>'DQE Lot 1'!B76</f>
        <v>Fourniture coffret appairage PCC (gestion de deux sas)(§9.3.1 du CCTP)</v>
      </c>
      <c r="C79" s="132" t="str">
        <f>'DQE Lot 1'!C76</f>
        <v xml:space="preserve">U </v>
      </c>
      <c r="D79" s="135"/>
      <c r="E79" s="136"/>
    </row>
    <row r="80" spans="1:5" ht="20.25" customHeight="1" outlineLevel="1" x14ac:dyDescent="0.25">
      <c r="A80" s="133" t="str">
        <f>'DQE Lot 1'!A77</f>
        <v>5.1.3</v>
      </c>
      <c r="B80" s="134" t="str">
        <f>'DQE Lot 1'!B77</f>
        <v>Fourniture mobilier ouvrage (bureau + chaise)(§11.4.3 du CCTP)</v>
      </c>
      <c r="C80" s="132" t="str">
        <f>'DQE Lot 1'!C77</f>
        <v xml:space="preserve">U </v>
      </c>
      <c r="D80" s="135"/>
      <c r="E80" s="136"/>
    </row>
    <row r="81" spans="1:5" ht="20.25" customHeight="1" outlineLevel="1" x14ac:dyDescent="0.25">
      <c r="A81" s="133" t="str">
        <f>'DQE Lot 1'!A78</f>
        <v>5.1.4</v>
      </c>
      <c r="B81" s="134" t="str">
        <f>'DQE Lot 1'!B78</f>
        <v>Fourniture IHM local y compris support (§11.4.3 du CCTP)</v>
      </c>
      <c r="C81" s="147"/>
      <c r="D81" s="148"/>
      <c r="E81" s="149"/>
    </row>
    <row r="82" spans="1:5" ht="40.5" outlineLevel="1" x14ac:dyDescent="0.25">
      <c r="A82" s="142" t="str">
        <f>'DQE Lot 1'!A79</f>
        <v>5.1.4.1</v>
      </c>
      <c r="B82" s="143" t="str">
        <f>'DQE Lot 1'!B79</f>
        <v xml:space="preserve">Fourniture d'une interface IHM pouvant être posée sur un bureau permettant l’exploitation de l’écluse 
MTP1500 Unified Comfort Appareil 15" 6AV2128 3QB06 0AX1 IHM </v>
      </c>
      <c r="C82" s="132" t="str">
        <f>'DQE Lot 1'!C79</f>
        <v xml:space="preserve">U </v>
      </c>
      <c r="D82" s="135"/>
      <c r="E82" s="136"/>
    </row>
    <row r="83" spans="1:5" ht="40.5" outlineLevel="1" x14ac:dyDescent="0.25">
      <c r="A83" s="142" t="str">
        <f>'DQE Lot 1'!A80</f>
        <v>5.1.4.2</v>
      </c>
      <c r="B83" s="143" t="str">
        <f>'DQE Lot 1'!B80</f>
        <v>Fourniture d'une interface IHM pouvant être posée sur un bureau permettant l’exploitation de l’écluse 
MTP1900 Unified Comfort Appareil 19" 6AV2128 3UB06 0AX1</v>
      </c>
      <c r="C83" s="132" t="str">
        <f>'DQE Lot 1'!C80</f>
        <v xml:space="preserve">U </v>
      </c>
      <c r="D83" s="135"/>
      <c r="E83" s="136"/>
    </row>
    <row r="84" spans="1:5" ht="20.25" customHeight="1" outlineLevel="1" x14ac:dyDescent="0.25">
      <c r="A84" s="142" t="str">
        <f>'DQE Lot 1'!A81</f>
        <v>5.1.4.3</v>
      </c>
      <c r="B84" s="143" t="str">
        <f>'DQE Lot 1'!B81</f>
        <v>Fourniture écran vidéo LCD 24 pouces y compris support</v>
      </c>
      <c r="C84" s="132" t="str">
        <f>'DQE Lot 1'!C81</f>
        <v xml:space="preserve">U </v>
      </c>
      <c r="D84" s="135"/>
      <c r="E84" s="136"/>
    </row>
    <row r="85" spans="1:5" ht="20.25" customHeight="1" outlineLevel="1" x14ac:dyDescent="0.25">
      <c r="A85" s="142" t="str">
        <f>'DQE Lot 1'!A82</f>
        <v>5.1.4.4</v>
      </c>
      <c r="B85" s="143" t="str">
        <f>'DQE Lot 1'!B82</f>
        <v>Fourniture écran vidéo LCD 27 pouces y compris support</v>
      </c>
      <c r="C85" s="132" t="str">
        <f>'DQE Lot 1'!C82</f>
        <v xml:space="preserve">U </v>
      </c>
      <c r="D85" s="135"/>
      <c r="E85" s="136"/>
    </row>
    <row r="86" spans="1:5" ht="20.25" customHeight="1" outlineLevel="1" x14ac:dyDescent="0.25">
      <c r="A86" s="142" t="str">
        <f>'DQE Lot 1'!A83</f>
        <v>5.1.4.5</v>
      </c>
      <c r="B86" s="143" t="str">
        <f>'DQE Lot 1'!B83</f>
        <v>Fourniture écran vidéo LCD 32 pouces y compris support</v>
      </c>
      <c r="C86" s="132" t="str">
        <f>'DQE Lot 1'!C83</f>
        <v xml:space="preserve">U </v>
      </c>
      <c r="D86" s="135"/>
      <c r="E86" s="136"/>
    </row>
    <row r="87" spans="1:5" ht="20.25" customHeight="1" outlineLevel="1" x14ac:dyDescent="0.25">
      <c r="A87" s="142" t="str">
        <f>'DQE Lot 1'!A84</f>
        <v>5.1.4.6</v>
      </c>
      <c r="B87" s="143" t="str">
        <f>'DQE Lot 1'!B84</f>
        <v>Fourniture décodeur vidéo type AXIS D1110 Vidéo Decoder 4K</v>
      </c>
      <c r="C87" s="132" t="str">
        <f>'DQE Lot 1'!C84</f>
        <v xml:space="preserve">U </v>
      </c>
      <c r="D87" s="135"/>
      <c r="E87" s="136"/>
    </row>
    <row r="88" spans="1:5" ht="20.25" customHeight="1" outlineLevel="1" x14ac:dyDescent="0.25">
      <c r="A88" s="142" t="str">
        <f>'DQE Lot 1'!A85</f>
        <v>5.1.4.7</v>
      </c>
      <c r="B88" s="143" t="str">
        <f>'DQE Lot 1'!B85</f>
        <v xml:space="preserve">Fourniture Joystick AXIS TU9001 Control Board </v>
      </c>
      <c r="C88" s="132" t="str">
        <f>'DQE Lot 1'!C85</f>
        <v xml:space="preserve">U </v>
      </c>
      <c r="D88" s="135"/>
      <c r="E88" s="136"/>
    </row>
    <row r="89" spans="1:5" ht="20.25" customHeight="1" outlineLevel="1" x14ac:dyDescent="0.25">
      <c r="A89" s="142" t="str">
        <f>'DQE Lot 1'!A86</f>
        <v>5.1.4.8</v>
      </c>
      <c r="B89" s="143" t="str">
        <f>'DQE Lot 1'!B86</f>
        <v>Fourniture pupitre local de commande Rittal de type IW 6900.700</v>
      </c>
      <c r="C89" s="132" t="str">
        <f>'DQE Lot 1'!C86</f>
        <v xml:space="preserve">U </v>
      </c>
      <c r="D89" s="135"/>
      <c r="E89" s="136"/>
    </row>
    <row r="90" spans="1:5" ht="188.25" customHeight="1" outlineLevel="1" x14ac:dyDescent="0.25">
      <c r="A90" s="131" t="str">
        <f>'DQE Lot 1'!A87</f>
        <v>5.2</v>
      </c>
      <c r="B90" s="150" t="s">
        <v>694</v>
      </c>
      <c r="C90" s="132"/>
      <c r="D90" s="135"/>
      <c r="E90" s="136"/>
    </row>
    <row r="91" spans="1:5" ht="20.25" customHeight="1" outlineLevel="1" x14ac:dyDescent="0.25">
      <c r="A91" s="133" t="str">
        <f>'DQE Lot 1'!A88</f>
        <v>5.2.1</v>
      </c>
      <c r="B91" s="134" t="str">
        <f>'DQE Lot 1'!B88</f>
        <v>Installation mobilier pupitre PCC (bureau + chaise)</v>
      </c>
      <c r="C91" s="132" t="str">
        <f>'DQE Lot 1'!C88</f>
        <v xml:space="preserve">U </v>
      </c>
      <c r="D91" s="135"/>
      <c r="E91" s="136"/>
    </row>
    <row r="92" spans="1:5" outlineLevel="1" x14ac:dyDescent="0.25">
      <c r="A92" s="133" t="str">
        <f>'DQE Lot 1'!A89</f>
        <v>5.2.2</v>
      </c>
      <c r="B92" s="134" t="str">
        <f>'DQE Lot 1'!B89</f>
        <v>Installation mobilier pupitre provisoire PCC Thionville provisoire</v>
      </c>
      <c r="C92" s="132" t="str">
        <f>'DQE Lot 1'!C89</f>
        <v xml:space="preserve">U </v>
      </c>
      <c r="D92" s="135"/>
      <c r="E92" s="136"/>
    </row>
    <row r="93" spans="1:5" outlineLevel="1" x14ac:dyDescent="0.25">
      <c r="A93" s="133" t="str">
        <f>'DQE Lot 1'!A90</f>
        <v>5.2.3</v>
      </c>
      <c r="B93" s="134" t="str">
        <f>'DQE Lot 1'!B90</f>
        <v>Pose et raccordement équipements Pupitre PCC : écrans, casque, PC gestion, PC industriel, ….</v>
      </c>
      <c r="C93" s="132" t="str">
        <f>'DQE Lot 1'!C90</f>
        <v>FT</v>
      </c>
      <c r="D93" s="135"/>
      <c r="E93" s="136"/>
    </row>
    <row r="94" spans="1:5" ht="20.25" customHeight="1" outlineLevel="1" x14ac:dyDescent="0.25">
      <c r="A94" s="133" t="str">
        <f>'DQE Lot 1'!A91</f>
        <v>5.2.4</v>
      </c>
      <c r="B94" s="134" t="str">
        <f>'DQE Lot 1'!B91</f>
        <v>Pose et raccordement coffret appairage PCC (gestion de deux sas)</v>
      </c>
      <c r="C94" s="132" t="str">
        <f>'DQE Lot 1'!C91</f>
        <v xml:space="preserve">U </v>
      </c>
      <c r="D94" s="135"/>
      <c r="E94" s="136"/>
    </row>
    <row r="95" spans="1:5" outlineLevel="1" x14ac:dyDescent="0.25">
      <c r="A95" s="133" t="str">
        <f>'DQE Lot 1'!A92</f>
        <v>5.2.5</v>
      </c>
      <c r="B95" s="134" t="str">
        <f>'DQE Lot 1'!B92</f>
        <v>Pose et raccordement mur d'images</v>
      </c>
      <c r="C95" s="132" t="str">
        <f>'DQE Lot 1'!C92</f>
        <v>FT</v>
      </c>
      <c r="D95" s="135"/>
      <c r="E95" s="136"/>
    </row>
    <row r="96" spans="1:5" ht="20.25" customHeight="1" outlineLevel="1" x14ac:dyDescent="0.25">
      <c r="A96" s="133" t="str">
        <f>'DQE Lot 1'!A93</f>
        <v>5.2.6</v>
      </c>
      <c r="B96" s="134" t="str">
        <f>'DQE Lot 1'!B93</f>
        <v>Installation mobilier ouvrage (bureau + chaise)</v>
      </c>
      <c r="C96" s="132" t="str">
        <f>'DQE Lot 1'!C93</f>
        <v xml:space="preserve">U </v>
      </c>
      <c r="D96" s="135"/>
      <c r="E96" s="136"/>
    </row>
    <row r="97" spans="1:152" outlineLevel="1" x14ac:dyDescent="0.25">
      <c r="A97" s="133" t="str">
        <f>'DQE Lot 1'!A94</f>
        <v>5.2.7</v>
      </c>
      <c r="B97" s="134" t="str">
        <f>'DQE Lot 1'!B94</f>
        <v xml:space="preserve">Pose et raccordement IHM local y compris support </v>
      </c>
      <c r="C97" s="132" t="str">
        <f>'DQE Lot 1'!C94</f>
        <v>FT</v>
      </c>
      <c r="D97" s="135"/>
      <c r="E97" s="136"/>
    </row>
    <row r="98" spans="1:152" ht="30.75" customHeight="1" outlineLevel="1" x14ac:dyDescent="0.25">
      <c r="A98" s="133" t="str">
        <f>'DQE Lot 1'!A95</f>
        <v>5.2.8</v>
      </c>
      <c r="B98" s="134" t="str">
        <f>'DQE Lot 1'!B95</f>
        <v>Pose et raccordement équipements Pupitre ouvrage: écrans, casque, PC gestion, PC industriel, ….</v>
      </c>
      <c r="C98" s="132" t="str">
        <f>'DQE Lot 1'!C95</f>
        <v>FT</v>
      </c>
      <c r="D98" s="135"/>
      <c r="E98" s="136"/>
      <c r="CM98" s="14"/>
      <c r="CP98" s="11"/>
      <c r="CR98" s="11"/>
      <c r="CT98" s="11"/>
      <c r="CV98" s="11"/>
      <c r="CX98" s="11"/>
      <c r="CZ98" s="11"/>
      <c r="DB98" s="11"/>
      <c r="DD98" s="11"/>
      <c r="DF98" s="11"/>
      <c r="DH98" s="11"/>
      <c r="DJ98" s="11"/>
      <c r="DL98" s="11"/>
      <c r="DN98" s="11"/>
      <c r="DP98" s="11"/>
      <c r="DR98" s="11"/>
      <c r="DT98" s="11"/>
      <c r="DV98" s="11"/>
      <c r="DX98" s="11"/>
      <c r="DZ98" s="11"/>
      <c r="EB98" s="11"/>
      <c r="ED98" s="11"/>
      <c r="EF98" s="11"/>
      <c r="EH98" s="11"/>
      <c r="EJ98" s="11"/>
      <c r="EL98" s="11"/>
      <c r="EN98" s="11"/>
      <c r="EP98" s="11"/>
      <c r="ER98" s="11"/>
      <c r="ET98" s="11"/>
      <c r="EU98" s="11"/>
      <c r="EV98" s="11"/>
    </row>
    <row r="99" spans="1:152" x14ac:dyDescent="0.25">
      <c r="A99" s="133"/>
      <c r="B99" s="134"/>
      <c r="C99" s="132"/>
      <c r="D99" s="144"/>
      <c r="E99" s="136"/>
      <c r="CM99" s="14"/>
      <c r="CP99" s="11"/>
      <c r="CR99" s="11"/>
      <c r="CT99" s="11"/>
      <c r="CV99" s="11"/>
      <c r="CX99" s="11"/>
      <c r="CZ99" s="11"/>
      <c r="DB99" s="11"/>
      <c r="DD99" s="11"/>
      <c r="DF99" s="11"/>
      <c r="DH99" s="11"/>
      <c r="DJ99" s="11"/>
      <c r="DL99" s="11"/>
      <c r="DN99" s="11"/>
      <c r="DP99" s="11"/>
      <c r="DR99" s="11"/>
      <c r="DT99" s="11"/>
      <c r="DV99" s="11"/>
      <c r="DX99" s="11"/>
      <c r="DZ99" s="11"/>
      <c r="EB99" s="11"/>
      <c r="ED99" s="11"/>
      <c r="EF99" s="11"/>
      <c r="EH99" s="11"/>
      <c r="EJ99" s="11"/>
      <c r="EL99" s="11"/>
      <c r="EN99" s="11"/>
      <c r="EP99" s="11"/>
      <c r="ER99" s="11"/>
      <c r="ET99" s="11"/>
      <c r="EU99" s="11"/>
      <c r="EV99" s="11"/>
    </row>
    <row r="100" spans="1:152" outlineLevel="1" x14ac:dyDescent="0.25">
      <c r="A100" s="129">
        <f>'DQE Lot 1'!A98</f>
        <v>6</v>
      </c>
      <c r="B100" s="159" t="str">
        <f>'DQE Lot 1'!B98</f>
        <v>Série 6 : Contrôle commande</v>
      </c>
      <c r="C100" s="130"/>
      <c r="D100" s="146"/>
      <c r="E100" s="146"/>
      <c r="CM100" s="14"/>
      <c r="CP100" s="11"/>
      <c r="CR100" s="11"/>
      <c r="CT100" s="11"/>
      <c r="CV100" s="11"/>
      <c r="CX100" s="11"/>
      <c r="CZ100" s="11"/>
      <c r="DB100" s="11"/>
      <c r="DD100" s="11"/>
      <c r="DF100" s="11"/>
      <c r="DH100" s="11"/>
      <c r="DJ100" s="11"/>
      <c r="DL100" s="11"/>
      <c r="DN100" s="11"/>
      <c r="DP100" s="11"/>
      <c r="DR100" s="11"/>
      <c r="DT100" s="11"/>
      <c r="DV100" s="11"/>
      <c r="DX100" s="11"/>
      <c r="DZ100" s="11"/>
      <c r="EB100" s="11"/>
      <c r="ED100" s="11"/>
      <c r="EF100" s="11"/>
      <c r="EH100" s="11"/>
      <c r="EJ100" s="11"/>
      <c r="EL100" s="11"/>
      <c r="EN100" s="11"/>
      <c r="EP100" s="11"/>
      <c r="ER100" s="11"/>
      <c r="ET100" s="11"/>
      <c r="EU100" s="11"/>
      <c r="EV100" s="11"/>
    </row>
    <row r="101" spans="1:152" ht="148.5" outlineLevel="1" x14ac:dyDescent="0.25">
      <c r="A101" s="131" t="str">
        <f>'DQE Lot 1'!A99</f>
        <v>6.1</v>
      </c>
      <c r="B101" s="150" t="s">
        <v>626</v>
      </c>
      <c r="C101" s="132"/>
      <c r="D101" s="135"/>
      <c r="E101" s="136"/>
      <c r="CM101" s="14"/>
      <c r="CP101" s="11"/>
      <c r="CR101" s="11"/>
      <c r="CT101" s="11"/>
      <c r="CV101" s="11"/>
      <c r="CX101" s="11"/>
      <c r="CZ101" s="11"/>
      <c r="DB101" s="11"/>
      <c r="DD101" s="11"/>
      <c r="DF101" s="11"/>
      <c r="DH101" s="11"/>
      <c r="DJ101" s="11"/>
      <c r="DL101" s="11"/>
      <c r="DN101" s="11"/>
      <c r="DP101" s="11"/>
      <c r="DR101" s="11"/>
      <c r="DT101" s="11"/>
      <c r="DV101" s="11"/>
      <c r="DX101" s="11"/>
      <c r="DZ101" s="11"/>
      <c r="EB101" s="11"/>
      <c r="ED101" s="11"/>
      <c r="EF101" s="11"/>
      <c r="EH101" s="11"/>
      <c r="EJ101" s="11"/>
      <c r="EL101" s="11"/>
      <c r="EN101" s="11"/>
      <c r="EP101" s="11"/>
      <c r="ER101" s="11"/>
      <c r="ET101" s="11"/>
      <c r="EU101" s="11"/>
      <c r="EV101" s="11"/>
    </row>
    <row r="102" spans="1:152" s="123" customFormat="1" outlineLevel="1" x14ac:dyDescent="0.25">
      <c r="A102" s="133" t="str">
        <f>'DQE Lot 1'!A100</f>
        <v>6.1.1</v>
      </c>
      <c r="B102" s="134" t="s">
        <v>225</v>
      </c>
      <c r="C102" s="134"/>
      <c r="D102" s="134"/>
      <c r="E102" s="134"/>
      <c r="F102" s="11"/>
      <c r="G102" s="14"/>
      <c r="H102" s="11"/>
      <c r="I102" s="14"/>
      <c r="J102" s="11"/>
      <c r="K102" s="14"/>
      <c r="L102" s="11"/>
      <c r="M102" s="14"/>
      <c r="N102" s="11"/>
      <c r="O102" s="14"/>
      <c r="P102" s="11"/>
      <c r="Q102" s="14"/>
      <c r="R102" s="11"/>
      <c r="S102" s="14"/>
      <c r="T102" s="11"/>
      <c r="U102" s="14"/>
      <c r="V102" s="11"/>
      <c r="W102" s="14"/>
      <c r="X102" s="11"/>
      <c r="Y102" s="14"/>
      <c r="Z102" s="11"/>
      <c r="AA102" s="14"/>
      <c r="AB102" s="11"/>
      <c r="AC102" s="14"/>
      <c r="AD102" s="11"/>
      <c r="AE102" s="14"/>
      <c r="AF102" s="11"/>
      <c r="AG102" s="14"/>
      <c r="AH102" s="11"/>
      <c r="AI102" s="14"/>
      <c r="AJ102" s="11"/>
      <c r="AK102" s="14"/>
      <c r="AL102" s="11"/>
      <c r="AM102" s="14"/>
      <c r="AN102" s="11"/>
      <c r="AO102" s="14"/>
      <c r="AP102" s="11"/>
      <c r="AQ102" s="14"/>
      <c r="AR102" s="11"/>
      <c r="AS102" s="14"/>
      <c r="AT102" s="11"/>
      <c r="AU102" s="14"/>
      <c r="AV102" s="11"/>
      <c r="AW102" s="14"/>
      <c r="AX102" s="11"/>
      <c r="AY102" s="14"/>
      <c r="AZ102" s="11"/>
      <c r="BA102" s="14"/>
      <c r="BB102" s="11"/>
      <c r="BC102" s="14"/>
      <c r="BD102" s="11"/>
      <c r="BE102" s="14"/>
      <c r="BF102" s="11"/>
      <c r="BG102" s="14"/>
      <c r="BH102" s="11"/>
      <c r="BI102" s="14"/>
      <c r="BJ102" s="11"/>
      <c r="BK102" s="14"/>
      <c r="BL102" s="11"/>
    </row>
    <row r="103" spans="1:152" ht="27" outlineLevel="1" x14ac:dyDescent="0.25">
      <c r="A103" s="142" t="str">
        <f>'DQE Lot 1'!A101</f>
        <v>6.1.1.1</v>
      </c>
      <c r="B103" s="143" t="str">
        <f>'DQE Lot 1'!B101</f>
        <v>Rack 12 positions Ethernet + bus X pour M580                                                                                                                                           
BMEXBP1200</v>
      </c>
      <c r="C103" s="132" t="str">
        <f>'DQE Lot 1'!C101</f>
        <v>U</v>
      </c>
      <c r="D103" s="135"/>
      <c r="E103" s="136"/>
      <c r="CM103" s="14"/>
      <c r="CP103" s="11"/>
      <c r="CR103" s="11"/>
      <c r="CT103" s="11"/>
      <c r="CV103" s="11"/>
      <c r="CX103" s="11"/>
      <c r="CZ103" s="11"/>
      <c r="DB103" s="11"/>
      <c r="DD103" s="11"/>
      <c r="DF103" s="11"/>
      <c r="DH103" s="11"/>
      <c r="DJ103" s="11"/>
      <c r="DL103" s="11"/>
      <c r="DN103" s="11"/>
      <c r="DP103" s="11"/>
      <c r="DR103" s="11"/>
      <c r="DT103" s="11"/>
      <c r="DV103" s="11"/>
      <c r="DX103" s="11"/>
      <c r="DZ103" s="11"/>
      <c r="EB103" s="11"/>
      <c r="ED103" s="11"/>
      <c r="EF103" s="11"/>
      <c r="EH103" s="11"/>
      <c r="EJ103" s="11"/>
      <c r="EL103" s="11"/>
      <c r="EN103" s="11"/>
      <c r="EP103" s="11"/>
      <c r="ER103" s="11"/>
      <c r="ET103" s="11"/>
      <c r="EU103" s="11"/>
      <c r="EV103" s="11"/>
    </row>
    <row r="104" spans="1:152" ht="27" outlineLevel="1" x14ac:dyDescent="0.25">
      <c r="A104" s="142" t="str">
        <f>'DQE Lot 1'!A102</f>
        <v>6.1.1.2</v>
      </c>
      <c r="B104" s="143" t="str">
        <f>'DQE Lot 1'!B102</f>
        <v>Modicon X80 - module d'alimentation de sécurité redondante 40W 24/48Vdc            BMXCPS4022S</v>
      </c>
      <c r="C104" s="132" t="str">
        <f>'DQE Lot 1'!C102</f>
        <v>U</v>
      </c>
      <c r="D104" s="135"/>
      <c r="E104" s="136"/>
      <c r="CM104" s="14"/>
      <c r="CP104" s="11"/>
      <c r="CR104" s="11"/>
      <c r="CT104" s="11"/>
      <c r="CV104" s="11"/>
      <c r="CX104" s="11"/>
      <c r="CZ104" s="11"/>
      <c r="DB104" s="11"/>
      <c r="DD104" s="11"/>
      <c r="DF104" s="11"/>
      <c r="DH104" s="11"/>
      <c r="DJ104" s="11"/>
      <c r="DL104" s="11"/>
      <c r="DN104" s="11"/>
      <c r="DP104" s="11"/>
      <c r="DR104" s="11"/>
      <c r="DT104" s="11"/>
      <c r="DV104" s="11"/>
      <c r="DX104" s="11"/>
      <c r="DZ104" s="11"/>
      <c r="EB104" s="11"/>
      <c r="ED104" s="11"/>
      <c r="EF104" s="11"/>
      <c r="EH104" s="11"/>
      <c r="EJ104" s="11"/>
      <c r="EL104" s="11"/>
      <c r="EN104" s="11"/>
      <c r="EP104" s="11"/>
      <c r="ER104" s="11"/>
      <c r="ET104" s="11"/>
      <c r="EU104" s="11"/>
      <c r="EV104" s="11"/>
    </row>
    <row r="105" spans="1:152" outlineLevel="1" x14ac:dyDescent="0.25">
      <c r="A105" s="142" t="str">
        <f>'DQE Lot 1'!A103</f>
        <v>6.1.1.3</v>
      </c>
      <c r="B105" s="143" t="str">
        <f>'DQE Lot 1'!B103</f>
        <v>Modicon M580-CPU Safety 8/2 MB mémoire, 8 stations RIO X80                                        BMEP582040S</v>
      </c>
      <c r="C105" s="132" t="str">
        <f>'DQE Lot 1'!C103</f>
        <v>U</v>
      </c>
      <c r="D105" s="135"/>
      <c r="E105" s="136"/>
      <c r="CM105" s="14"/>
      <c r="CP105" s="11"/>
      <c r="CR105" s="11"/>
      <c r="CT105" s="11"/>
      <c r="CV105" s="11"/>
      <c r="CX105" s="11"/>
      <c r="CZ105" s="11"/>
      <c r="DB105" s="11"/>
      <c r="DD105" s="11"/>
      <c r="DF105" s="11"/>
      <c r="DH105" s="11"/>
      <c r="DJ105" s="11"/>
      <c r="DL105" s="11"/>
      <c r="DN105" s="11"/>
      <c r="DP105" s="11"/>
      <c r="DR105" s="11"/>
      <c r="DT105" s="11"/>
      <c r="DV105" s="11"/>
      <c r="DX105" s="11"/>
      <c r="DZ105" s="11"/>
      <c r="EB105" s="11"/>
      <c r="ED105" s="11"/>
      <c r="EF105" s="11"/>
      <c r="EH105" s="11"/>
      <c r="EJ105" s="11"/>
      <c r="EL105" s="11"/>
      <c r="EN105" s="11"/>
      <c r="EP105" s="11"/>
      <c r="ER105" s="11"/>
      <c r="ET105" s="11"/>
      <c r="EU105" s="11"/>
      <c r="EV105" s="11"/>
    </row>
    <row r="106" spans="1:152" ht="27" outlineLevel="1" x14ac:dyDescent="0.25">
      <c r="A106" s="142" t="str">
        <f>'DQE Lot 1'!A104</f>
        <v>6.1.1.4</v>
      </c>
      <c r="B106" s="143" t="str">
        <f>'DQE Lot 1'!B104</f>
        <v>Modicon M580 co-processeur SIL3                                                                                                   BMEP58CPROS3</v>
      </c>
      <c r="C106" s="132" t="str">
        <f>'DQE Lot 1'!C104</f>
        <v>U</v>
      </c>
      <c r="D106" s="135"/>
      <c r="E106" s="136"/>
      <c r="CM106" s="14"/>
      <c r="CP106" s="11"/>
      <c r="CR106" s="11"/>
      <c r="CT106" s="11"/>
      <c r="CV106" s="11"/>
      <c r="CX106" s="11"/>
      <c r="CZ106" s="11"/>
      <c r="DB106" s="11"/>
      <c r="DD106" s="11"/>
      <c r="DF106" s="11"/>
      <c r="DH106" s="11"/>
      <c r="DJ106" s="11"/>
      <c r="DL106" s="11"/>
      <c r="DN106" s="11"/>
      <c r="DP106" s="11"/>
      <c r="DR106" s="11"/>
      <c r="DT106" s="11"/>
      <c r="DV106" s="11"/>
      <c r="DX106" s="11"/>
      <c r="DZ106" s="11"/>
      <c r="EB106" s="11"/>
      <c r="ED106" s="11"/>
      <c r="EF106" s="11"/>
      <c r="EH106" s="11"/>
      <c r="EJ106" s="11"/>
      <c r="EL106" s="11"/>
      <c r="EN106" s="11"/>
      <c r="EP106" s="11"/>
      <c r="ER106" s="11"/>
      <c r="ET106" s="11"/>
      <c r="EU106" s="11"/>
      <c r="EV106" s="11"/>
    </row>
    <row r="107" spans="1:152" ht="27" outlineLevel="1" x14ac:dyDescent="0.25">
      <c r="A107" s="142" t="str">
        <f>'DQE Lot 1'!A105</f>
        <v>6.1.1.5</v>
      </c>
      <c r="B107" s="143" t="str">
        <f>'DQE Lot 1'!B105</f>
        <v>Modicon X80 - module 64 entrées TOR - 24Vcc                                                                            BMXDDI6402K</v>
      </c>
      <c r="C107" s="132" t="str">
        <f>'DQE Lot 1'!C105</f>
        <v>U</v>
      </c>
      <c r="D107" s="135"/>
      <c r="E107" s="136"/>
      <c r="CM107" s="14"/>
      <c r="CP107" s="11"/>
      <c r="CR107" s="11"/>
      <c r="CT107" s="11"/>
      <c r="CV107" s="11"/>
      <c r="CX107" s="11"/>
      <c r="CZ107" s="11"/>
      <c r="DB107" s="11"/>
      <c r="DD107" s="11"/>
      <c r="DF107" s="11"/>
      <c r="DH107" s="11"/>
      <c r="DJ107" s="11"/>
      <c r="DL107" s="11"/>
      <c r="DN107" s="11"/>
      <c r="DP107" s="11"/>
      <c r="DR107" s="11"/>
      <c r="DT107" s="11"/>
      <c r="DV107" s="11"/>
      <c r="DX107" s="11"/>
      <c r="DZ107" s="11"/>
      <c r="EB107" s="11"/>
      <c r="ED107" s="11"/>
      <c r="EF107" s="11"/>
      <c r="EH107" s="11"/>
      <c r="EJ107" s="11"/>
      <c r="EL107" s="11"/>
      <c r="EN107" s="11"/>
      <c r="EP107" s="11"/>
      <c r="ER107" s="11"/>
      <c r="ET107" s="11"/>
      <c r="EU107" s="11"/>
      <c r="EV107" s="11"/>
    </row>
    <row r="108" spans="1:152" ht="27" outlineLevel="1" x14ac:dyDescent="0.25">
      <c r="A108" s="142" t="str">
        <f>'DQE Lot 1'!A106</f>
        <v>6.1.1.6</v>
      </c>
      <c r="B108" s="143" t="str">
        <f>'DQE Lot 1'!B106</f>
        <v>Modicon X80 - module 64 sorties TOR - statique - 24Vcc                                                         BMXDDO6402K</v>
      </c>
      <c r="C108" s="132" t="str">
        <f>'DQE Lot 1'!C106</f>
        <v>U</v>
      </c>
      <c r="D108" s="135"/>
      <c r="E108" s="136"/>
      <c r="CM108" s="14"/>
      <c r="CP108" s="11"/>
      <c r="CR108" s="11"/>
      <c r="CT108" s="11"/>
      <c r="CV108" s="11"/>
      <c r="CX108" s="11"/>
      <c r="CZ108" s="11"/>
      <c r="DB108" s="11"/>
      <c r="DD108" s="11"/>
      <c r="DF108" s="11"/>
      <c r="DH108" s="11"/>
      <c r="DJ108" s="11"/>
      <c r="DL108" s="11"/>
      <c r="DN108" s="11"/>
      <c r="DP108" s="11"/>
      <c r="DR108" s="11"/>
      <c r="DT108" s="11"/>
      <c r="DV108" s="11"/>
      <c r="DX108" s="11"/>
      <c r="DZ108" s="11"/>
      <c r="EB108" s="11"/>
      <c r="ED108" s="11"/>
      <c r="EF108" s="11"/>
      <c r="EH108" s="11"/>
      <c r="EJ108" s="11"/>
      <c r="EL108" s="11"/>
      <c r="EN108" s="11"/>
      <c r="EP108" s="11"/>
      <c r="ER108" s="11"/>
      <c r="ET108" s="11"/>
      <c r="EU108" s="11"/>
      <c r="EV108" s="11"/>
    </row>
    <row r="109" spans="1:152" ht="27" outlineLevel="1" x14ac:dyDescent="0.25">
      <c r="A109" s="142" t="str">
        <f>'DQE Lot 1'!A107</f>
        <v>6.1.1.7</v>
      </c>
      <c r="B109" s="143" t="str">
        <f>'DQE Lot 1'!B107</f>
        <v>Modicon X80 Module 8 entrées ANA rapides isolées                                                                 BMXAMI0810</v>
      </c>
      <c r="C109" s="132" t="str">
        <f>'DQE Lot 1'!C107</f>
        <v>U</v>
      </c>
      <c r="D109" s="135"/>
      <c r="E109" s="136"/>
      <c r="CM109" s="14"/>
      <c r="CP109" s="11"/>
      <c r="CR109" s="11"/>
      <c r="CT109" s="11"/>
      <c r="CV109" s="11"/>
      <c r="CX109" s="11"/>
      <c r="CZ109" s="11"/>
      <c r="DB109" s="11"/>
      <c r="DD109" s="11"/>
      <c r="DF109" s="11"/>
      <c r="DH109" s="11"/>
      <c r="DJ109" s="11"/>
      <c r="DL109" s="11"/>
      <c r="DN109" s="11"/>
      <c r="DP109" s="11"/>
      <c r="DR109" s="11"/>
      <c r="DT109" s="11"/>
      <c r="DV109" s="11"/>
      <c r="DX109" s="11"/>
      <c r="DZ109" s="11"/>
      <c r="EB109" s="11"/>
      <c r="ED109" s="11"/>
      <c r="EF109" s="11"/>
      <c r="EH109" s="11"/>
      <c r="EJ109" s="11"/>
      <c r="EL109" s="11"/>
      <c r="EN109" s="11"/>
      <c r="EP109" s="11"/>
      <c r="ER109" s="11"/>
      <c r="ET109" s="11"/>
      <c r="EU109" s="11"/>
      <c r="EV109" s="11"/>
    </row>
    <row r="110" spans="1:152" outlineLevel="1" x14ac:dyDescent="0.25">
      <c r="A110" s="142" t="str">
        <f>'DQE Lot 1'!A108</f>
        <v>6.1.1.8</v>
      </c>
      <c r="B110" s="143" t="str">
        <f>'DQE Lot 1'!B108</f>
        <v>Modicon X80 - 16 Entrées Tor 24Vdc Sink, SIL3/Cat.2/PLd                                                      BMXSDI1602</v>
      </c>
      <c r="C110" s="132" t="str">
        <f>'DQE Lot 1'!C108</f>
        <v>U</v>
      </c>
      <c r="D110" s="135"/>
      <c r="E110" s="136"/>
      <c r="CM110" s="14"/>
      <c r="CP110" s="11"/>
      <c r="CR110" s="11"/>
      <c r="CT110" s="11"/>
      <c r="CV110" s="11"/>
      <c r="CX110" s="11"/>
      <c r="CZ110" s="11"/>
      <c r="DB110" s="11"/>
      <c r="DD110" s="11"/>
      <c r="DF110" s="11"/>
      <c r="DH110" s="11"/>
      <c r="DJ110" s="11"/>
      <c r="DL110" s="11"/>
      <c r="DN110" s="11"/>
      <c r="DP110" s="11"/>
      <c r="DR110" s="11"/>
      <c r="DT110" s="11"/>
      <c r="DV110" s="11"/>
      <c r="DX110" s="11"/>
      <c r="DZ110" s="11"/>
      <c r="EB110" s="11"/>
      <c r="ED110" s="11"/>
      <c r="EF110" s="11"/>
      <c r="EH110" s="11"/>
      <c r="EJ110" s="11"/>
      <c r="EL110" s="11"/>
      <c r="EN110" s="11"/>
      <c r="EP110" s="11"/>
      <c r="ER110" s="11"/>
      <c r="ET110" s="11"/>
      <c r="EU110" s="11"/>
      <c r="EV110" s="11"/>
    </row>
    <row r="111" spans="1:152" outlineLevel="1" x14ac:dyDescent="0.25">
      <c r="A111" s="142" t="str">
        <f>'DQE Lot 1'!A109</f>
        <v>6.1.1.9</v>
      </c>
      <c r="B111" s="143" t="str">
        <f>'DQE Lot 1'!B109</f>
        <v>Modicon X80 - 8 Sorties Transistor Source 24Vdc 500mA, SIL3/Cat 4/Ple                       BMXSDO0802</v>
      </c>
      <c r="C111" s="132" t="str">
        <f>'DQE Lot 1'!C109</f>
        <v>U</v>
      </c>
      <c r="D111" s="135"/>
      <c r="E111" s="136"/>
      <c r="CM111" s="14"/>
      <c r="CP111" s="11"/>
      <c r="CR111" s="11"/>
      <c r="CT111" s="11"/>
      <c r="CV111" s="11"/>
      <c r="CX111" s="11"/>
      <c r="CZ111" s="11"/>
      <c r="DB111" s="11"/>
      <c r="DD111" s="11"/>
      <c r="DF111" s="11"/>
      <c r="DH111" s="11"/>
      <c r="DJ111" s="11"/>
      <c r="DL111" s="11"/>
      <c r="DN111" s="11"/>
      <c r="DP111" s="11"/>
      <c r="DR111" s="11"/>
      <c r="DT111" s="11"/>
      <c r="DV111" s="11"/>
      <c r="DX111" s="11"/>
      <c r="DZ111" s="11"/>
      <c r="EB111" s="11"/>
      <c r="ED111" s="11"/>
      <c r="EF111" s="11"/>
      <c r="EH111" s="11"/>
      <c r="EJ111" s="11"/>
      <c r="EL111" s="11"/>
      <c r="EN111" s="11"/>
      <c r="EP111" s="11"/>
      <c r="ER111" s="11"/>
      <c r="ET111" s="11"/>
      <c r="EU111" s="11"/>
      <c r="EV111" s="11"/>
    </row>
    <row r="112" spans="1:152" outlineLevel="1" x14ac:dyDescent="0.25">
      <c r="A112" s="142" t="str">
        <f>'DQE Lot 1'!A110</f>
        <v>6.1.1.10</v>
      </c>
      <c r="B112" s="143" t="str">
        <f>'DQE Lot 1'!B110</f>
        <v xml:space="preserve">Modicon X80 - cordon - connecteur 40 contacts - connecteur 2xHE10 - 1m                 BMXFCC103 </v>
      </c>
      <c r="C112" s="132" t="str">
        <f>'DQE Lot 1'!C110</f>
        <v>U</v>
      </c>
      <c r="D112" s="135"/>
      <c r="E112" s="136"/>
      <c r="CM112" s="14"/>
      <c r="CP112" s="11"/>
      <c r="CR112" s="11"/>
      <c r="CT112" s="11"/>
      <c r="CV112" s="11"/>
      <c r="CX112" s="11"/>
      <c r="CZ112" s="11"/>
      <c r="DB112" s="11"/>
      <c r="DD112" s="11"/>
      <c r="DF112" s="11"/>
      <c r="DH112" s="11"/>
      <c r="DJ112" s="11"/>
      <c r="DL112" s="11"/>
      <c r="DN112" s="11"/>
      <c r="DP112" s="11"/>
      <c r="DR112" s="11"/>
      <c r="DT112" s="11"/>
      <c r="DV112" s="11"/>
      <c r="DX112" s="11"/>
      <c r="DZ112" s="11"/>
      <c r="EB112" s="11"/>
      <c r="ED112" s="11"/>
      <c r="EF112" s="11"/>
      <c r="EH112" s="11"/>
      <c r="EJ112" s="11"/>
      <c r="EL112" s="11"/>
      <c r="EN112" s="11"/>
      <c r="EP112" s="11"/>
      <c r="ER112" s="11"/>
      <c r="ET112" s="11"/>
      <c r="EU112" s="11"/>
      <c r="EV112" s="11"/>
    </row>
    <row r="113" spans="1:152" outlineLevel="1" x14ac:dyDescent="0.25">
      <c r="A113" s="142" t="str">
        <f>'DQE Lot 1'!A111</f>
        <v>6.1.1.11</v>
      </c>
      <c r="B113" s="143" t="str">
        <f>'DQE Lot 1'!B111</f>
        <v xml:space="preserve">Modicon X80 - cordon - connecteur 40 contacts - connecteur 2xHE10 - 2m                 BMXFCC203 </v>
      </c>
      <c r="C113" s="132" t="str">
        <f>'DQE Lot 1'!C111</f>
        <v>U</v>
      </c>
      <c r="D113" s="135"/>
      <c r="E113" s="136"/>
      <c r="CM113" s="14"/>
      <c r="CP113" s="11"/>
      <c r="CR113" s="11"/>
      <c r="CT113" s="11"/>
      <c r="CV113" s="11"/>
      <c r="CX113" s="11"/>
      <c r="CZ113" s="11"/>
      <c r="DB113" s="11"/>
      <c r="DD113" s="11"/>
      <c r="DF113" s="11"/>
      <c r="DH113" s="11"/>
      <c r="DJ113" s="11"/>
      <c r="DL113" s="11"/>
      <c r="DN113" s="11"/>
      <c r="DP113" s="11"/>
      <c r="DR113" s="11"/>
      <c r="DT113" s="11"/>
      <c r="DV113" s="11"/>
      <c r="DX113" s="11"/>
      <c r="DZ113" s="11"/>
      <c r="EB113" s="11"/>
      <c r="ED113" s="11"/>
      <c r="EF113" s="11"/>
      <c r="EH113" s="11"/>
      <c r="EJ113" s="11"/>
      <c r="EL113" s="11"/>
      <c r="EN113" s="11"/>
      <c r="EP113" s="11"/>
      <c r="ER113" s="11"/>
      <c r="ET113" s="11"/>
      <c r="EU113" s="11"/>
      <c r="EV113" s="11"/>
    </row>
    <row r="114" spans="1:152" outlineLevel="1" x14ac:dyDescent="0.25">
      <c r="A114" s="142" t="str">
        <f>'DQE Lot 1'!A112</f>
        <v>6.1.1.12</v>
      </c>
      <c r="B114" s="143" t="str">
        <f>'DQE Lot 1'!B112</f>
        <v>Modicon X80 - cordon - connecteur 40 contacts - connecteur 2xHE10 - 3m                 BMXFCC303</v>
      </c>
      <c r="C114" s="132" t="str">
        <f>'DQE Lot 1'!C112</f>
        <v>U</v>
      </c>
      <c r="D114" s="135"/>
      <c r="E114" s="136"/>
      <c r="CM114" s="14"/>
      <c r="CP114" s="11"/>
      <c r="CR114" s="11"/>
      <c r="CT114" s="11"/>
      <c r="CV114" s="11"/>
      <c r="CX114" s="11"/>
      <c r="CZ114" s="11"/>
      <c r="DB114" s="11"/>
      <c r="DD114" s="11"/>
      <c r="DF114" s="11"/>
      <c r="DH114" s="11"/>
      <c r="DJ114" s="11"/>
      <c r="DL114" s="11"/>
      <c r="DN114" s="11"/>
      <c r="DP114" s="11"/>
      <c r="DR114" s="11"/>
      <c r="DT114" s="11"/>
      <c r="DV114" s="11"/>
      <c r="DX114" s="11"/>
      <c r="DZ114" s="11"/>
      <c r="EB114" s="11"/>
      <c r="ED114" s="11"/>
      <c r="EF114" s="11"/>
      <c r="EH114" s="11"/>
      <c r="EJ114" s="11"/>
      <c r="EL114" s="11"/>
      <c r="EN114" s="11"/>
      <c r="EP114" s="11"/>
      <c r="ER114" s="11"/>
      <c r="ET114" s="11"/>
      <c r="EU114" s="11"/>
      <c r="EV114" s="11"/>
    </row>
    <row r="115" spans="1:152" outlineLevel="1" x14ac:dyDescent="0.25">
      <c r="A115" s="142" t="str">
        <f>'DQE Lot 1'!A113</f>
        <v>6.1.1.13</v>
      </c>
      <c r="B115" s="143" t="str">
        <f>'DQE Lot 1'!B113</f>
        <v xml:space="preserve">Modicon X80 - cordon - connecteur 40 contacts - connecteur 2xHE10 - 5m                 BMXFCC503 </v>
      </c>
      <c r="C115" s="132" t="str">
        <f>'DQE Lot 1'!C113</f>
        <v>U</v>
      </c>
      <c r="D115" s="135"/>
      <c r="E115" s="136"/>
      <c r="CM115" s="14"/>
      <c r="CP115" s="11"/>
      <c r="CR115" s="11"/>
      <c r="CT115" s="11"/>
      <c r="CV115" s="11"/>
      <c r="CX115" s="11"/>
      <c r="CZ115" s="11"/>
      <c r="DB115" s="11"/>
      <c r="DD115" s="11"/>
      <c r="DF115" s="11"/>
      <c r="DH115" s="11"/>
      <c r="DJ115" s="11"/>
      <c r="DL115" s="11"/>
      <c r="DN115" s="11"/>
      <c r="DP115" s="11"/>
      <c r="DR115" s="11"/>
      <c r="DT115" s="11"/>
      <c r="DV115" s="11"/>
      <c r="DX115" s="11"/>
      <c r="DZ115" s="11"/>
      <c r="EB115" s="11"/>
      <c r="ED115" s="11"/>
      <c r="EF115" s="11"/>
      <c r="EH115" s="11"/>
      <c r="EJ115" s="11"/>
      <c r="EL115" s="11"/>
      <c r="EN115" s="11"/>
      <c r="EP115" s="11"/>
      <c r="ER115" s="11"/>
      <c r="ET115" s="11"/>
      <c r="EU115" s="11"/>
      <c r="EV115" s="11"/>
    </row>
    <row r="116" spans="1:152" outlineLevel="1" x14ac:dyDescent="0.25">
      <c r="A116" s="142" t="str">
        <f>'DQE Lot 1'!A114</f>
        <v>6.1.1.14</v>
      </c>
      <c r="B116" s="143" t="str">
        <f>'DQE Lot 1'!B114</f>
        <v>Modicon X80 - cordon - connecteur 28 contacts - connecteur SUB-D25 – 1,5m          BMXFTA150</v>
      </c>
      <c r="C116" s="132" t="str">
        <f>'DQE Lot 1'!C114</f>
        <v>U</v>
      </c>
      <c r="D116" s="135"/>
      <c r="E116" s="136"/>
      <c r="CM116" s="14"/>
      <c r="CP116" s="11"/>
      <c r="CR116" s="11"/>
      <c r="CT116" s="11"/>
      <c r="CV116" s="11"/>
      <c r="CX116" s="11"/>
      <c r="CZ116" s="11"/>
      <c r="DB116" s="11"/>
      <c r="DD116" s="11"/>
      <c r="DF116" s="11"/>
      <c r="DH116" s="11"/>
      <c r="DJ116" s="11"/>
      <c r="DL116" s="11"/>
      <c r="DN116" s="11"/>
      <c r="DP116" s="11"/>
      <c r="DR116" s="11"/>
      <c r="DT116" s="11"/>
      <c r="DV116" s="11"/>
      <c r="DX116" s="11"/>
      <c r="DZ116" s="11"/>
      <c r="EB116" s="11"/>
      <c r="ED116" s="11"/>
      <c r="EF116" s="11"/>
      <c r="EH116" s="11"/>
      <c r="EJ116" s="11"/>
      <c r="EL116" s="11"/>
      <c r="EN116" s="11"/>
      <c r="EP116" s="11"/>
      <c r="ER116" s="11"/>
      <c r="ET116" s="11"/>
      <c r="EU116" s="11"/>
      <c r="EV116" s="11"/>
    </row>
    <row r="117" spans="1:152" outlineLevel="1" x14ac:dyDescent="0.25">
      <c r="A117" s="142" t="str">
        <f>'DQE Lot 1'!A115</f>
        <v>6.1.1.15</v>
      </c>
      <c r="B117" s="143" t="str">
        <f>'DQE Lot 1'!B115</f>
        <v>Modicon X80 - cordon - connecteur 28 contacts - connecteur SUB-D25 – 3m             BMXFTA300</v>
      </c>
      <c r="C117" s="132" t="str">
        <f>'DQE Lot 1'!C115</f>
        <v>U</v>
      </c>
      <c r="D117" s="135"/>
      <c r="E117" s="136"/>
      <c r="CM117" s="14"/>
      <c r="CP117" s="11"/>
      <c r="CR117" s="11"/>
      <c r="CT117" s="11"/>
      <c r="CV117" s="11"/>
      <c r="CX117" s="11"/>
      <c r="CZ117" s="11"/>
      <c r="DB117" s="11"/>
      <c r="DD117" s="11"/>
      <c r="DF117" s="11"/>
      <c r="DH117" s="11"/>
      <c r="DJ117" s="11"/>
      <c r="DL117" s="11"/>
      <c r="DN117" s="11"/>
      <c r="DP117" s="11"/>
      <c r="DR117" s="11"/>
      <c r="DT117" s="11"/>
      <c r="DV117" s="11"/>
      <c r="DX117" s="11"/>
      <c r="DZ117" s="11"/>
      <c r="EB117" s="11"/>
      <c r="ED117" s="11"/>
      <c r="EF117" s="11"/>
      <c r="EH117" s="11"/>
      <c r="EJ117" s="11"/>
      <c r="EL117" s="11"/>
      <c r="EN117" s="11"/>
      <c r="EP117" s="11"/>
      <c r="ER117" s="11"/>
      <c r="ET117" s="11"/>
      <c r="EU117" s="11"/>
      <c r="EV117" s="11"/>
    </row>
    <row r="118" spans="1:152" outlineLevel="1" x14ac:dyDescent="0.25">
      <c r="A118" s="142" t="str">
        <f>'DQE Lot 1'!A116</f>
        <v>6.1.1.16</v>
      </c>
      <c r="B118" s="143" t="str">
        <f>'DQE Lot 1'!B116</f>
        <v>Telefast ABE7 - embase raccordement pour distribution passive 8 voies ANA              ABE7CPA02</v>
      </c>
      <c r="C118" s="132" t="str">
        <f>'DQE Lot 1'!C116</f>
        <v>U</v>
      </c>
      <c r="D118" s="135"/>
      <c r="E118" s="136"/>
      <c r="CM118" s="14"/>
      <c r="CP118" s="11"/>
      <c r="CR118" s="11"/>
      <c r="CT118" s="11"/>
      <c r="CV118" s="11"/>
      <c r="CX118" s="11"/>
      <c r="CZ118" s="11"/>
      <c r="DB118" s="11"/>
      <c r="DD118" s="11"/>
      <c r="DF118" s="11"/>
      <c r="DH118" s="11"/>
      <c r="DJ118" s="11"/>
      <c r="DL118" s="11"/>
      <c r="DN118" s="11"/>
      <c r="DP118" s="11"/>
      <c r="DR118" s="11"/>
      <c r="DT118" s="11"/>
      <c r="DV118" s="11"/>
      <c r="DX118" s="11"/>
      <c r="DZ118" s="11"/>
      <c r="EB118" s="11"/>
      <c r="ED118" s="11"/>
      <c r="EF118" s="11"/>
      <c r="EH118" s="11"/>
      <c r="EJ118" s="11"/>
      <c r="EL118" s="11"/>
      <c r="EN118" s="11"/>
      <c r="EP118" s="11"/>
      <c r="ER118" s="11"/>
      <c r="ET118" s="11"/>
      <c r="EU118" s="11"/>
      <c r="EV118" s="11"/>
    </row>
    <row r="119" spans="1:152" outlineLevel="1" x14ac:dyDescent="0.25">
      <c r="A119" s="142" t="str">
        <f>'DQE Lot 1'!A117</f>
        <v>6.1.1.17</v>
      </c>
      <c r="B119" s="143" t="str">
        <f>'DQE Lot 1'!B117</f>
        <v>Telefast ABE7 - embase de raccordement passive - 16 E ou S – DEL isolateur              ABE7H16R21</v>
      </c>
      <c r="C119" s="132" t="str">
        <f>'DQE Lot 1'!C117</f>
        <v>U</v>
      </c>
      <c r="D119" s="135"/>
      <c r="E119" s="136"/>
      <c r="CM119" s="14"/>
      <c r="CP119" s="11"/>
      <c r="CR119" s="11"/>
      <c r="CT119" s="11"/>
      <c r="CV119" s="11"/>
      <c r="CX119" s="11"/>
      <c r="CZ119" s="11"/>
      <c r="DB119" s="11"/>
      <c r="DD119" s="11"/>
      <c r="DF119" s="11"/>
      <c r="DH119" s="11"/>
      <c r="DJ119" s="11"/>
      <c r="DL119" s="11"/>
      <c r="DN119" s="11"/>
      <c r="DP119" s="11"/>
      <c r="DR119" s="11"/>
      <c r="DT119" s="11"/>
      <c r="DV119" s="11"/>
      <c r="DX119" s="11"/>
      <c r="DZ119" s="11"/>
      <c r="EB119" s="11"/>
      <c r="ED119" s="11"/>
      <c r="EF119" s="11"/>
      <c r="EH119" s="11"/>
      <c r="EJ119" s="11"/>
      <c r="EL119" s="11"/>
      <c r="EN119" s="11"/>
      <c r="EP119" s="11"/>
      <c r="ER119" s="11"/>
      <c r="ET119" s="11"/>
      <c r="EU119" s="11"/>
      <c r="EV119" s="11"/>
    </row>
    <row r="120" spans="1:152" outlineLevel="1" x14ac:dyDescent="0.25">
      <c r="A120" s="142" t="str">
        <f>'DQE Lot 1'!A118</f>
        <v>6.1.1.18</v>
      </c>
      <c r="B120" s="143" t="str">
        <f>'DQE Lot 1'!B118</f>
        <v>Telefast ABE7 - embase pour relais embrochable - 16 voies - relais 12,5mm                 ABE7P16F310</v>
      </c>
      <c r="C120" s="132" t="str">
        <f>'DQE Lot 1'!C118</f>
        <v>U</v>
      </c>
      <c r="D120" s="135"/>
      <c r="E120" s="136"/>
      <c r="CM120" s="14"/>
      <c r="CP120" s="11"/>
      <c r="CR120" s="11"/>
      <c r="CT120" s="11"/>
      <c r="CV120" s="11"/>
      <c r="CX120" s="11"/>
      <c r="CZ120" s="11"/>
      <c r="DB120" s="11"/>
      <c r="DD120" s="11"/>
      <c r="DF120" s="11"/>
      <c r="DH120" s="11"/>
      <c r="DJ120" s="11"/>
      <c r="DL120" s="11"/>
      <c r="DN120" s="11"/>
      <c r="DP120" s="11"/>
      <c r="DR120" s="11"/>
      <c r="DT120" s="11"/>
      <c r="DV120" s="11"/>
      <c r="DX120" s="11"/>
      <c r="DZ120" s="11"/>
      <c r="EB120" s="11"/>
      <c r="ED120" s="11"/>
      <c r="EF120" s="11"/>
      <c r="EH120" s="11"/>
      <c r="EJ120" s="11"/>
      <c r="EL120" s="11"/>
      <c r="EN120" s="11"/>
      <c r="EP120" s="11"/>
      <c r="ER120" s="11"/>
      <c r="ET120" s="11"/>
      <c r="EU120" s="11"/>
      <c r="EV120" s="11"/>
    </row>
    <row r="121" spans="1:152" outlineLevel="1" x14ac:dyDescent="0.25">
      <c r="A121" s="142" t="str">
        <f>'DQE Lot 1'!A119</f>
        <v>6.1.1.19</v>
      </c>
      <c r="B121" s="143" t="str">
        <f>'DQE Lot 1'!B119</f>
        <v>Telfast ABE7 - embase relais embrochable - 16 voies - relais 10mm 19 à 30V              ABE7R16T210</v>
      </c>
      <c r="C121" s="132" t="str">
        <f>'DQE Lot 1'!C119</f>
        <v>U</v>
      </c>
      <c r="D121" s="135"/>
      <c r="E121" s="136"/>
      <c r="CM121" s="14"/>
      <c r="CP121" s="11"/>
      <c r="CR121" s="11"/>
      <c r="CT121" s="11"/>
      <c r="CV121" s="11"/>
      <c r="CX121" s="11"/>
      <c r="CZ121" s="11"/>
      <c r="DB121" s="11"/>
      <c r="DD121" s="11"/>
      <c r="DF121" s="11"/>
      <c r="DH121" s="11"/>
      <c r="DJ121" s="11"/>
      <c r="DL121" s="11"/>
      <c r="DN121" s="11"/>
      <c r="DP121" s="11"/>
      <c r="DR121" s="11"/>
      <c r="DT121" s="11"/>
      <c r="DV121" s="11"/>
      <c r="DX121" s="11"/>
      <c r="DZ121" s="11"/>
      <c r="EB121" s="11"/>
      <c r="ED121" s="11"/>
      <c r="EF121" s="11"/>
      <c r="EH121" s="11"/>
      <c r="EJ121" s="11"/>
      <c r="EL121" s="11"/>
      <c r="EN121" s="11"/>
      <c r="EP121" s="11"/>
      <c r="ER121" s="11"/>
      <c r="ET121" s="11"/>
      <c r="EU121" s="11"/>
      <c r="EV121" s="11"/>
    </row>
    <row r="122" spans="1:152" outlineLevel="1" x14ac:dyDescent="0.25">
      <c r="A122" s="142" t="str">
        <f>'DQE Lot 1'!A120</f>
        <v>6.1.1.20</v>
      </c>
      <c r="B122" s="143" t="str">
        <f>'DQE Lot 1'!B120</f>
        <v>Telefast - relais statique embrochable - 12,5mm - entrée - 24Vcc type 2                         ABS7ECB2</v>
      </c>
      <c r="C122" s="132" t="str">
        <f>'DQE Lot 1'!C120</f>
        <v>U</v>
      </c>
      <c r="D122" s="135"/>
      <c r="E122" s="136"/>
      <c r="CM122" s="14"/>
      <c r="CP122" s="11"/>
      <c r="CR122" s="11"/>
      <c r="CT122" s="11"/>
      <c r="CV122" s="11"/>
      <c r="CX122" s="11"/>
      <c r="CZ122" s="11"/>
      <c r="DB122" s="11"/>
      <c r="DD122" s="11"/>
      <c r="DF122" s="11"/>
      <c r="DH122" s="11"/>
      <c r="DJ122" s="11"/>
      <c r="DL122" s="11"/>
      <c r="DN122" s="11"/>
      <c r="DP122" s="11"/>
      <c r="DR122" s="11"/>
      <c r="DT122" s="11"/>
      <c r="DV122" s="11"/>
      <c r="DX122" s="11"/>
      <c r="DZ122" s="11"/>
      <c r="EB122" s="11"/>
      <c r="ED122" s="11"/>
      <c r="EF122" s="11"/>
      <c r="EH122" s="11"/>
      <c r="EJ122" s="11"/>
      <c r="EL122" s="11"/>
      <c r="EN122" s="11"/>
      <c r="EP122" s="11"/>
      <c r="ER122" s="11"/>
      <c r="ET122" s="11"/>
      <c r="EU122" s="11"/>
      <c r="EV122" s="11"/>
    </row>
    <row r="123" spans="1:152" outlineLevel="1" x14ac:dyDescent="0.25">
      <c r="A123" s="142" t="str">
        <f>'DQE Lot 1'!A121</f>
        <v>6.1.1.21</v>
      </c>
      <c r="B123" s="143" t="str">
        <f>'DQE Lot 1'!B121</f>
        <v>Telefast - relais électromagnétique embrochable - 10mm - 24Vcc - 1F                            ABR7S21</v>
      </c>
      <c r="C123" s="132" t="str">
        <f>'DQE Lot 1'!C121</f>
        <v>U</v>
      </c>
      <c r="D123" s="135"/>
      <c r="E123" s="136"/>
      <c r="CM123" s="14"/>
      <c r="CP123" s="11"/>
      <c r="CR123" s="11"/>
      <c r="CT123" s="11"/>
      <c r="CV123" s="11"/>
      <c r="CX123" s="11"/>
      <c r="CZ123" s="11"/>
      <c r="DB123" s="11"/>
      <c r="DD123" s="11"/>
      <c r="DF123" s="11"/>
      <c r="DH123" s="11"/>
      <c r="DJ123" s="11"/>
      <c r="DL123" s="11"/>
      <c r="DN123" s="11"/>
      <c r="DP123" s="11"/>
      <c r="DR123" s="11"/>
      <c r="DT123" s="11"/>
      <c r="DV123" s="11"/>
      <c r="DX123" s="11"/>
      <c r="DZ123" s="11"/>
      <c r="EB123" s="11"/>
      <c r="ED123" s="11"/>
      <c r="EF123" s="11"/>
      <c r="EH123" s="11"/>
      <c r="EJ123" s="11"/>
      <c r="EL123" s="11"/>
      <c r="EN123" s="11"/>
      <c r="EP123" s="11"/>
      <c r="ER123" s="11"/>
      <c r="ET123" s="11"/>
      <c r="EU123" s="11"/>
      <c r="EV123" s="11"/>
    </row>
    <row r="124" spans="1:152" ht="27" outlineLevel="1" x14ac:dyDescent="0.25">
      <c r="A124" s="142" t="str">
        <f>'DQE Lot 1'!A122</f>
        <v>6.1.1.22</v>
      </c>
      <c r="B124" s="143" t="str">
        <f>'DQE Lot 1'!B122</f>
        <v>Kit extension rack X80 pour M340/M580                                                                                          BMXXBE2005</v>
      </c>
      <c r="C124" s="132" t="str">
        <f>'DQE Lot 1'!C122</f>
        <v>U</v>
      </c>
      <c r="D124" s="135"/>
      <c r="E124" s="136"/>
      <c r="CM124" s="14"/>
      <c r="CP124" s="11"/>
      <c r="CR124" s="11"/>
      <c r="CT124" s="11"/>
      <c r="CV124" s="11"/>
      <c r="CX124" s="11"/>
      <c r="CZ124" s="11"/>
      <c r="DB124" s="11"/>
      <c r="DD124" s="11"/>
      <c r="DF124" s="11"/>
      <c r="DH124" s="11"/>
      <c r="DJ124" s="11"/>
      <c r="DL124" s="11"/>
      <c r="DN124" s="11"/>
      <c r="DP124" s="11"/>
      <c r="DR124" s="11"/>
      <c r="DT124" s="11"/>
      <c r="DV124" s="11"/>
      <c r="DX124" s="11"/>
      <c r="DZ124" s="11"/>
      <c r="EB124" s="11"/>
      <c r="ED124" s="11"/>
      <c r="EF124" s="11"/>
      <c r="EH124" s="11"/>
      <c r="EJ124" s="11"/>
      <c r="EL124" s="11"/>
      <c r="EN124" s="11"/>
      <c r="EP124" s="11"/>
      <c r="ER124" s="11"/>
      <c r="ET124" s="11"/>
      <c r="EU124" s="11"/>
      <c r="EV124" s="11"/>
    </row>
    <row r="125" spans="1:152" ht="27" outlineLevel="1" x14ac:dyDescent="0.25">
      <c r="A125" s="142" t="str">
        <f>'DQE Lot 1'!A123</f>
        <v>6.1.1.23</v>
      </c>
      <c r="B125" s="143" t="str">
        <f>'DQE Lot 1'!B123</f>
        <v>Modicon X80 - câble extension rack M340/M580 - 5m                                                              BMXXBC050K</v>
      </c>
      <c r="C125" s="132" t="str">
        <f>'DQE Lot 1'!C123</f>
        <v>U</v>
      </c>
      <c r="D125" s="135"/>
      <c r="E125" s="136"/>
      <c r="CM125" s="14"/>
      <c r="CP125" s="11"/>
      <c r="CR125" s="11"/>
      <c r="CT125" s="11"/>
      <c r="CV125" s="11"/>
      <c r="CX125" s="11"/>
      <c r="CZ125" s="11"/>
      <c r="DB125" s="11"/>
      <c r="DD125" s="11"/>
      <c r="DF125" s="11"/>
      <c r="DH125" s="11"/>
      <c r="DJ125" s="11"/>
      <c r="DL125" s="11"/>
      <c r="DN125" s="11"/>
      <c r="DP125" s="11"/>
      <c r="DR125" s="11"/>
      <c r="DT125" s="11"/>
      <c r="DV125" s="11"/>
      <c r="DX125" s="11"/>
      <c r="DZ125" s="11"/>
      <c r="EB125" s="11"/>
      <c r="ED125" s="11"/>
      <c r="EF125" s="11"/>
      <c r="EH125" s="11"/>
      <c r="EJ125" s="11"/>
      <c r="EL125" s="11"/>
      <c r="EN125" s="11"/>
      <c r="EP125" s="11"/>
      <c r="ER125" s="11"/>
      <c r="ET125" s="11"/>
      <c r="EU125" s="11"/>
      <c r="EV125" s="11"/>
    </row>
    <row r="126" spans="1:152" ht="27" outlineLevel="1" x14ac:dyDescent="0.25">
      <c r="A126" s="142" t="str">
        <f>'DQE Lot 1'!A124</f>
        <v>6.1.1.24</v>
      </c>
      <c r="B126" s="143" t="str">
        <f>'DQE Lot 1'!B124</f>
        <v>Module communication pour rack déporté Ethernet RIO M580                                            BMXCRA31210</v>
      </c>
      <c r="C126" s="132" t="str">
        <f>'DQE Lot 1'!C124</f>
        <v>U</v>
      </c>
      <c r="D126" s="135"/>
      <c r="E126" s="136"/>
      <c r="CM126" s="14"/>
      <c r="CP126" s="11"/>
      <c r="CR126" s="11"/>
      <c r="CT126" s="11"/>
      <c r="CV126" s="11"/>
      <c r="CX126" s="11"/>
      <c r="CZ126" s="11"/>
      <c r="DB126" s="11"/>
      <c r="DD126" s="11"/>
      <c r="DF126" s="11"/>
      <c r="DH126" s="11"/>
      <c r="DJ126" s="11"/>
      <c r="DL126" s="11"/>
      <c r="DN126" s="11"/>
      <c r="DP126" s="11"/>
      <c r="DR126" s="11"/>
      <c r="DT126" s="11"/>
      <c r="DV126" s="11"/>
      <c r="DX126" s="11"/>
      <c r="DZ126" s="11"/>
      <c r="EB126" s="11"/>
      <c r="ED126" s="11"/>
      <c r="EF126" s="11"/>
      <c r="EH126" s="11"/>
      <c r="EJ126" s="11"/>
      <c r="EL126" s="11"/>
      <c r="EN126" s="11"/>
      <c r="EP126" s="11"/>
      <c r="ER126" s="11"/>
      <c r="ET126" s="11"/>
      <c r="EU126" s="11"/>
      <c r="EV126" s="11"/>
    </row>
    <row r="127" spans="1:152" ht="27" outlineLevel="1" x14ac:dyDescent="0.25">
      <c r="A127" s="142" t="str">
        <f>'DQE Lot 1'!A125</f>
        <v>6.1.1.25</v>
      </c>
      <c r="B127" s="143" t="str">
        <f>'DQE Lot 1'!B125</f>
        <v>M580-module réseau EtherNet/IP et Modbus/TCP-10/100Mbit/s                                        BMENOC0301</v>
      </c>
      <c r="C127" s="132" t="str">
        <f>'DQE Lot 1'!C125</f>
        <v>U</v>
      </c>
      <c r="D127" s="135"/>
      <c r="E127" s="136"/>
      <c r="CM127" s="14"/>
      <c r="CP127" s="11"/>
      <c r="CR127" s="11"/>
      <c r="CT127" s="11"/>
      <c r="CV127" s="11"/>
      <c r="CX127" s="11"/>
      <c r="CZ127" s="11"/>
      <c r="DB127" s="11"/>
      <c r="DD127" s="11"/>
      <c r="DF127" s="11"/>
      <c r="DH127" s="11"/>
      <c r="DJ127" s="11"/>
      <c r="DL127" s="11"/>
      <c r="DN127" s="11"/>
      <c r="DP127" s="11"/>
      <c r="DR127" s="11"/>
      <c r="DT127" s="11"/>
      <c r="DV127" s="11"/>
      <c r="DX127" s="11"/>
      <c r="DZ127" s="11"/>
      <c r="EB127" s="11"/>
      <c r="ED127" s="11"/>
      <c r="EF127" s="11"/>
      <c r="EH127" s="11"/>
      <c r="EJ127" s="11"/>
      <c r="EL127" s="11"/>
      <c r="EN127" s="11"/>
      <c r="EP127" s="11"/>
      <c r="ER127" s="11"/>
      <c r="ET127" s="11"/>
      <c r="EU127" s="11"/>
      <c r="EV127" s="11"/>
    </row>
    <row r="128" spans="1:152" ht="27" outlineLevel="1" x14ac:dyDescent="0.25">
      <c r="A128" s="142" t="str">
        <f>'DQE Lot 1'!A126</f>
        <v>6.1.1.26</v>
      </c>
      <c r="B128" s="143" t="str">
        <f>'DQE Lot 1'!B126</f>
        <v>Modicon X80 - module de communication OPC UA                                                                   BMENUA0100</v>
      </c>
      <c r="C128" s="132" t="str">
        <f>'DQE Lot 1'!C126</f>
        <v>U</v>
      </c>
      <c r="D128" s="135"/>
      <c r="E128" s="136"/>
      <c r="CM128" s="14"/>
      <c r="CP128" s="11"/>
      <c r="CR128" s="11"/>
      <c r="CT128" s="11"/>
      <c r="CV128" s="11"/>
      <c r="CX128" s="11"/>
      <c r="CZ128" s="11"/>
      <c r="DB128" s="11"/>
      <c r="DD128" s="11"/>
      <c r="DF128" s="11"/>
      <c r="DH128" s="11"/>
      <c r="DJ128" s="11"/>
      <c r="DL128" s="11"/>
      <c r="DN128" s="11"/>
      <c r="DP128" s="11"/>
      <c r="DR128" s="11"/>
      <c r="DT128" s="11"/>
      <c r="DV128" s="11"/>
      <c r="DX128" s="11"/>
      <c r="DZ128" s="11"/>
      <c r="EB128" s="11"/>
      <c r="ED128" s="11"/>
      <c r="EF128" s="11"/>
      <c r="EH128" s="11"/>
      <c r="EJ128" s="11"/>
      <c r="EL128" s="11"/>
      <c r="EN128" s="11"/>
      <c r="EP128" s="11"/>
      <c r="ER128" s="11"/>
      <c r="ET128" s="11"/>
      <c r="EU128" s="11"/>
      <c r="EV128" s="11"/>
    </row>
    <row r="129" spans="1:152" ht="27" outlineLevel="1" x14ac:dyDescent="0.25">
      <c r="A129" s="142" t="str">
        <f>'DQE Lot 1'!A127</f>
        <v>6.1.1.27</v>
      </c>
      <c r="B129" s="143" t="str">
        <f>'DQE Lot 1'!B127</f>
        <v>Bornier de raccordement à ressort débrochable 20 contacts                                                 BMXFTB2020</v>
      </c>
      <c r="C129" s="132" t="str">
        <f>'DQE Lot 1'!C127</f>
        <v>U</v>
      </c>
      <c r="D129" s="135"/>
      <c r="E129" s="136"/>
      <c r="CM129" s="14"/>
      <c r="CP129" s="11"/>
      <c r="CR129" s="11"/>
      <c r="CT129" s="11"/>
      <c r="CV129" s="11"/>
      <c r="CX129" s="11"/>
      <c r="CZ129" s="11"/>
      <c r="DB129" s="11"/>
      <c r="DD129" s="11"/>
      <c r="DF129" s="11"/>
      <c r="DH129" s="11"/>
      <c r="DJ129" s="11"/>
      <c r="DL129" s="11"/>
      <c r="DN129" s="11"/>
      <c r="DP129" s="11"/>
      <c r="DR129" s="11"/>
      <c r="DT129" s="11"/>
      <c r="DV129" s="11"/>
      <c r="DX129" s="11"/>
      <c r="DZ129" s="11"/>
      <c r="EB129" s="11"/>
      <c r="ED129" s="11"/>
      <c r="EF129" s="11"/>
      <c r="EH129" s="11"/>
      <c r="EJ129" s="11"/>
      <c r="EL129" s="11"/>
      <c r="EN129" s="11"/>
      <c r="EP129" s="11"/>
      <c r="ER129" s="11"/>
      <c r="ET129" s="11"/>
      <c r="EU129" s="11"/>
      <c r="EV129" s="11"/>
    </row>
    <row r="130" spans="1:152" ht="27" outlineLevel="1" x14ac:dyDescent="0.25">
      <c r="A130" s="142" t="str">
        <f>'DQE Lot 1'!A128</f>
        <v>6.1.1.28</v>
      </c>
      <c r="B130" s="143" t="str">
        <f>'DQE Lot 1'!B128</f>
        <v>Bornier de raccordement à vis étrier débrochable 20 contacts                                            BMXFTB2010</v>
      </c>
      <c r="C130" s="132" t="str">
        <f>'DQE Lot 1'!C128</f>
        <v>U</v>
      </c>
      <c r="D130" s="135"/>
      <c r="E130" s="136"/>
      <c r="CM130" s="14"/>
      <c r="CP130" s="11"/>
      <c r="CR130" s="11"/>
      <c r="CT130" s="11"/>
      <c r="CV130" s="11"/>
      <c r="CX130" s="11"/>
      <c r="CZ130" s="11"/>
      <c r="DB130" s="11"/>
      <c r="DD130" s="11"/>
      <c r="DF130" s="11"/>
      <c r="DH130" s="11"/>
      <c r="DJ130" s="11"/>
      <c r="DL130" s="11"/>
      <c r="DN130" s="11"/>
      <c r="DP130" s="11"/>
      <c r="DR130" s="11"/>
      <c r="DT130" s="11"/>
      <c r="DV130" s="11"/>
      <c r="DX130" s="11"/>
      <c r="DZ130" s="11"/>
      <c r="EB130" s="11"/>
      <c r="ED130" s="11"/>
      <c r="EF130" s="11"/>
      <c r="EH130" s="11"/>
      <c r="EJ130" s="11"/>
      <c r="EL130" s="11"/>
      <c r="EN130" s="11"/>
      <c r="EP130" s="11"/>
      <c r="ER130" s="11"/>
      <c r="ET130" s="11"/>
      <c r="EU130" s="11"/>
      <c r="EV130" s="11"/>
    </row>
    <row r="131" spans="1:152" outlineLevel="1" x14ac:dyDescent="0.25">
      <c r="A131" s="142" t="str">
        <f>'DQE Lot 1'!A129</f>
        <v>6.1.1.29</v>
      </c>
      <c r="B131" s="143" t="str">
        <f>'DQE Lot 1'!B129</f>
        <v>Modicon X80 - 4 sorties relais isolés, SIL2/Cat 2/PLc                                                                BMXSRA0405</v>
      </c>
      <c r="C131" s="132" t="str">
        <f>'DQE Lot 1'!C129</f>
        <v>U</v>
      </c>
      <c r="D131" s="135"/>
      <c r="E131" s="136"/>
      <c r="CM131" s="14"/>
      <c r="CP131" s="11"/>
      <c r="CR131" s="11"/>
      <c r="CT131" s="11"/>
      <c r="CV131" s="11"/>
      <c r="CX131" s="11"/>
      <c r="CZ131" s="11"/>
      <c r="DB131" s="11"/>
      <c r="DD131" s="11"/>
      <c r="DF131" s="11"/>
      <c r="DH131" s="11"/>
      <c r="DJ131" s="11"/>
      <c r="DL131" s="11"/>
      <c r="DN131" s="11"/>
      <c r="DP131" s="11"/>
      <c r="DR131" s="11"/>
      <c r="DT131" s="11"/>
      <c r="DV131" s="11"/>
      <c r="DX131" s="11"/>
      <c r="DZ131" s="11"/>
      <c r="EB131" s="11"/>
      <c r="ED131" s="11"/>
      <c r="EF131" s="11"/>
      <c r="EH131" s="11"/>
      <c r="EJ131" s="11"/>
      <c r="EL131" s="11"/>
      <c r="EN131" s="11"/>
      <c r="EP131" s="11"/>
      <c r="ER131" s="11"/>
      <c r="ET131" s="11"/>
      <c r="EU131" s="11"/>
      <c r="EV131" s="11"/>
    </row>
    <row r="132" spans="1:152" outlineLevel="1" x14ac:dyDescent="0.25">
      <c r="A132" s="142" t="str">
        <f>'DQE Lot 1'!A130</f>
        <v>6.1.1.30</v>
      </c>
      <c r="B132" s="143" t="str">
        <f>'DQE Lot 1'!B130</f>
        <v>Modicon X80- 4 entrées ana rapides isolées 0/4..20mA, SIL3/Cat 2/PLd                        BMXSAI0410</v>
      </c>
      <c r="C132" s="132" t="str">
        <f>'DQE Lot 1'!C130</f>
        <v>U</v>
      </c>
      <c r="D132" s="135"/>
      <c r="E132" s="136"/>
      <c r="CM132" s="14"/>
      <c r="CP132" s="11"/>
      <c r="CR132" s="11"/>
      <c r="CT132" s="11"/>
      <c r="CV132" s="11"/>
      <c r="CX132" s="11"/>
      <c r="CZ132" s="11"/>
      <c r="DB132" s="11"/>
      <c r="DD132" s="11"/>
      <c r="DF132" s="11"/>
      <c r="DH132" s="11"/>
      <c r="DJ132" s="11"/>
      <c r="DL132" s="11"/>
      <c r="DN132" s="11"/>
      <c r="DP132" s="11"/>
      <c r="DR132" s="11"/>
      <c r="DT132" s="11"/>
      <c r="DV132" s="11"/>
      <c r="DX132" s="11"/>
      <c r="DZ132" s="11"/>
      <c r="EB132" s="11"/>
      <c r="ED132" s="11"/>
      <c r="EF132" s="11"/>
      <c r="EH132" s="11"/>
      <c r="EJ132" s="11"/>
      <c r="EL132" s="11"/>
      <c r="EN132" s="11"/>
      <c r="EP132" s="11"/>
      <c r="ER132" s="11"/>
      <c r="ET132" s="11"/>
      <c r="EU132" s="11"/>
      <c r="EV132" s="11"/>
    </row>
    <row r="133" spans="1:152" ht="27" outlineLevel="1" x14ac:dyDescent="0.25">
      <c r="A133" s="142" t="str">
        <f>'DQE Lot 1'!A131</f>
        <v>6.1.1.31</v>
      </c>
      <c r="B133" s="143" t="str">
        <f>'DQE Lot 1'!B131</f>
        <v>Modicon X80 - câble extension rack M340/M580 - 12m                                                           BMXXBC120K</v>
      </c>
      <c r="C133" s="132" t="str">
        <f>'DQE Lot 1'!C131</f>
        <v>U</v>
      </c>
      <c r="D133" s="135"/>
      <c r="E133" s="136"/>
      <c r="CM133" s="14"/>
      <c r="CP133" s="11"/>
      <c r="CR133" s="11"/>
      <c r="CT133" s="11"/>
      <c r="CV133" s="11"/>
      <c r="CX133" s="11"/>
      <c r="CZ133" s="11"/>
      <c r="DB133" s="11"/>
      <c r="DD133" s="11"/>
      <c r="DF133" s="11"/>
      <c r="DH133" s="11"/>
      <c r="DJ133" s="11"/>
      <c r="DL133" s="11"/>
      <c r="DN133" s="11"/>
      <c r="DP133" s="11"/>
      <c r="DR133" s="11"/>
      <c r="DT133" s="11"/>
      <c r="DV133" s="11"/>
      <c r="DX133" s="11"/>
      <c r="DZ133" s="11"/>
      <c r="EB133" s="11"/>
      <c r="ED133" s="11"/>
      <c r="EF133" s="11"/>
      <c r="EH133" s="11"/>
      <c r="EJ133" s="11"/>
      <c r="EL133" s="11"/>
      <c r="EN133" s="11"/>
      <c r="EP133" s="11"/>
      <c r="ER133" s="11"/>
      <c r="ET133" s="11"/>
      <c r="EU133" s="11"/>
      <c r="EV133" s="11"/>
    </row>
    <row r="134" spans="1:152" outlineLevel="1" x14ac:dyDescent="0.25">
      <c r="A134" s="142" t="str">
        <f>'DQE Lot 1'!A132</f>
        <v>6.1.1.32</v>
      </c>
      <c r="B134" s="143" t="str">
        <f>'DQE Lot 1'!B132</f>
        <v>MINI MCR-2-RPSS-I-2I - Modules d'isolation/alimentation                                                     REF : 2905628</v>
      </c>
      <c r="C134" s="132" t="str">
        <f>'DQE Lot 1'!C132</f>
        <v>U</v>
      </c>
      <c r="D134" s="135"/>
      <c r="E134" s="136"/>
      <c r="CM134" s="14"/>
      <c r="CP134" s="11"/>
      <c r="CR134" s="11"/>
      <c r="CT134" s="11"/>
      <c r="CV134" s="11"/>
      <c r="CX134" s="11"/>
      <c r="CZ134" s="11"/>
      <c r="DB134" s="11"/>
      <c r="DD134" s="11"/>
      <c r="DF134" s="11"/>
      <c r="DH134" s="11"/>
      <c r="DJ134" s="11"/>
      <c r="DL134" s="11"/>
      <c r="DN134" s="11"/>
      <c r="DP134" s="11"/>
      <c r="DR134" s="11"/>
      <c r="DT134" s="11"/>
      <c r="DV134" s="11"/>
      <c r="DX134" s="11"/>
      <c r="DZ134" s="11"/>
      <c r="EB134" s="11"/>
      <c r="ED134" s="11"/>
      <c r="EF134" s="11"/>
      <c r="EH134" s="11"/>
      <c r="EJ134" s="11"/>
      <c r="EL134" s="11"/>
      <c r="EN134" s="11"/>
      <c r="EP134" s="11"/>
      <c r="ER134" s="11"/>
      <c r="ET134" s="11"/>
      <c r="EU134" s="11"/>
      <c r="EV134" s="11"/>
    </row>
    <row r="135" spans="1:152" outlineLevel="1" x14ac:dyDescent="0.25">
      <c r="A135" s="142" t="str">
        <f>'DQE Lot 1'!A133</f>
        <v>6.1.1.33</v>
      </c>
      <c r="B135" s="143" t="str">
        <f>'DQE Lot 1'!B133</f>
        <v>QUINT4-PS/1AC/24DC/1.3/SC – Alimentation                                                                             REF : 2904597</v>
      </c>
      <c r="C135" s="132" t="str">
        <f>'DQE Lot 1'!C133</f>
        <v>U</v>
      </c>
      <c r="D135" s="135"/>
      <c r="E135" s="136"/>
      <c r="CM135" s="14"/>
      <c r="CP135" s="11"/>
      <c r="CR135" s="11"/>
      <c r="CT135" s="11"/>
      <c r="CV135" s="11"/>
      <c r="CX135" s="11"/>
      <c r="CZ135" s="11"/>
      <c r="DB135" s="11"/>
      <c r="DD135" s="11"/>
      <c r="DF135" s="11"/>
      <c r="DH135" s="11"/>
      <c r="DJ135" s="11"/>
      <c r="DL135" s="11"/>
      <c r="DN135" s="11"/>
      <c r="DP135" s="11"/>
      <c r="DR135" s="11"/>
      <c r="DT135" s="11"/>
      <c r="DV135" s="11"/>
      <c r="DX135" s="11"/>
      <c r="DZ135" s="11"/>
      <c r="EB135" s="11"/>
      <c r="ED135" s="11"/>
      <c r="EF135" s="11"/>
      <c r="EH135" s="11"/>
      <c r="EJ135" s="11"/>
      <c r="EL135" s="11"/>
      <c r="EN135" s="11"/>
      <c r="EP135" s="11"/>
      <c r="ER135" s="11"/>
      <c r="ET135" s="11"/>
      <c r="EU135" s="11"/>
      <c r="EV135" s="11"/>
    </row>
    <row r="136" spans="1:152" outlineLevel="1" x14ac:dyDescent="0.25">
      <c r="A136" s="142" t="str">
        <f>'DQE Lot 1'!A134</f>
        <v>6.1.2</v>
      </c>
      <c r="B136" s="143" t="str">
        <f>'DQE Lot 1'!B134</f>
        <v>Fourniture d'un arrêt d'urgence</v>
      </c>
      <c r="C136" s="132" t="str">
        <f>'DQE Lot 1'!C134</f>
        <v>U</v>
      </c>
      <c r="D136" s="135"/>
      <c r="E136" s="136"/>
      <c r="H136" s="14"/>
      <c r="J136" s="14"/>
      <c r="L136" s="14"/>
      <c r="N136" s="14"/>
      <c r="P136" s="14"/>
      <c r="R136" s="14"/>
      <c r="T136" s="14"/>
      <c r="V136" s="14"/>
      <c r="X136" s="14"/>
      <c r="Z136" s="14"/>
      <c r="AB136" s="14"/>
      <c r="AD136" s="14"/>
      <c r="AF136" s="14"/>
      <c r="AH136" s="14"/>
      <c r="AJ136" s="14"/>
      <c r="AL136" s="14"/>
      <c r="AN136" s="14"/>
      <c r="AP136" s="14"/>
      <c r="AR136" s="14"/>
      <c r="AT136" s="14"/>
      <c r="AV136" s="14"/>
      <c r="AX136" s="14"/>
      <c r="AZ136" s="14"/>
      <c r="BB136" s="14"/>
      <c r="BD136" s="14"/>
      <c r="BF136" s="14"/>
      <c r="BH136" s="14"/>
      <c r="BJ136" s="14"/>
      <c r="BL136" s="14"/>
      <c r="BN136" s="14"/>
      <c r="BP136" s="14"/>
      <c r="BR136" s="14"/>
      <c r="BT136" s="14"/>
      <c r="BV136" s="14"/>
      <c r="BX136" s="14"/>
      <c r="BZ136" s="14"/>
      <c r="CB136" s="14"/>
      <c r="CD136" s="14"/>
      <c r="CF136" s="14"/>
      <c r="CH136" s="14"/>
      <c r="CJ136" s="14"/>
      <c r="CL136" s="14"/>
      <c r="CM136" s="14"/>
      <c r="CN136" s="14"/>
    </row>
    <row r="137" spans="1:152" outlineLevel="1" x14ac:dyDescent="0.25">
      <c r="A137" s="142" t="str">
        <f>'DQE Lot 1'!A135</f>
        <v>6.1.3</v>
      </c>
      <c r="B137" s="143" t="str">
        <f>'DQE Lot 1'!B135</f>
        <v>Fourniture boitier local "mode de conduite" trois commutateurs</v>
      </c>
      <c r="C137" s="132" t="str">
        <f>'DQE Lot 1'!C135</f>
        <v xml:space="preserve">U </v>
      </c>
      <c r="D137" s="135"/>
      <c r="E137" s="136"/>
      <c r="CM137" s="14"/>
      <c r="CP137" s="11"/>
      <c r="CR137" s="11"/>
      <c r="CT137" s="11"/>
      <c r="CV137" s="11"/>
      <c r="CX137" s="11"/>
      <c r="CZ137" s="11"/>
      <c r="DB137" s="11"/>
      <c r="DD137" s="11"/>
      <c r="DF137" s="11"/>
      <c r="DH137" s="11"/>
      <c r="DJ137" s="11"/>
      <c r="DL137" s="11"/>
      <c r="DN137" s="11"/>
      <c r="DP137" s="11"/>
      <c r="DR137" s="11"/>
      <c r="DT137" s="11"/>
      <c r="DV137" s="11"/>
      <c r="DX137" s="11"/>
      <c r="DZ137" s="11"/>
      <c r="EB137" s="11"/>
      <c r="ED137" s="11"/>
      <c r="EF137" s="11"/>
      <c r="EH137" s="11"/>
      <c r="EJ137" s="11"/>
      <c r="EL137" s="11"/>
      <c r="EN137" s="11"/>
      <c r="EP137" s="11"/>
      <c r="ER137" s="11"/>
      <c r="ET137" s="11"/>
      <c r="EU137" s="11"/>
      <c r="EV137" s="11"/>
    </row>
    <row r="138" spans="1:152" outlineLevel="1" x14ac:dyDescent="0.25">
      <c r="A138" s="142" t="str">
        <f>'DQE Lot 1'!A136</f>
        <v>6.1.4</v>
      </c>
      <c r="B138" s="143" t="str">
        <f>'DQE Lot 1'!B136</f>
        <v>Fourniture d'un capteur TOR fin de course vanne ou porte y compris support</v>
      </c>
      <c r="C138" s="132" t="str">
        <f>'DQE Lot 1'!C136</f>
        <v>U</v>
      </c>
      <c r="D138" s="135"/>
      <c r="E138" s="136"/>
      <c r="CM138" s="14"/>
      <c r="CP138" s="11"/>
      <c r="CR138" s="11"/>
      <c r="CT138" s="11"/>
      <c r="CV138" s="11"/>
      <c r="CX138" s="11"/>
      <c r="CZ138" s="11"/>
      <c r="DB138" s="11"/>
      <c r="DD138" s="11"/>
      <c r="DF138" s="11"/>
      <c r="DH138" s="11"/>
      <c r="DJ138" s="11"/>
      <c r="DL138" s="11"/>
      <c r="DN138" s="11"/>
      <c r="DP138" s="11"/>
      <c r="DR138" s="11"/>
      <c r="DT138" s="11"/>
      <c r="DV138" s="11"/>
      <c r="DX138" s="11"/>
      <c r="DZ138" s="11"/>
      <c r="EB138" s="11"/>
      <c r="ED138" s="11"/>
      <c r="EF138" s="11"/>
      <c r="EH138" s="11"/>
      <c r="EJ138" s="11"/>
      <c r="EL138" s="11"/>
      <c r="EN138" s="11"/>
      <c r="EP138" s="11"/>
      <c r="ER138" s="11"/>
      <c r="ET138" s="11"/>
      <c r="EU138" s="11"/>
      <c r="EV138" s="11"/>
    </row>
    <row r="139" spans="1:152" outlineLevel="1" x14ac:dyDescent="0.25">
      <c r="A139" s="142" t="str">
        <f>'DQE Lot 1'!A137</f>
        <v>6.1.5</v>
      </c>
      <c r="B139" s="143" t="str">
        <f>'DQE Lot 1'!B137</f>
        <v>Fourniture d'un capteur détection de bateaux y compris support</v>
      </c>
      <c r="C139" s="132" t="str">
        <f>'DQE Lot 1'!C137</f>
        <v>U</v>
      </c>
      <c r="D139" s="135"/>
      <c r="E139" s="136"/>
      <c r="CM139" s="14"/>
      <c r="CP139" s="11"/>
      <c r="CR139" s="11"/>
      <c r="CT139" s="11"/>
      <c r="CV139" s="11"/>
      <c r="CX139" s="11"/>
      <c r="CZ139" s="11"/>
      <c r="DB139" s="11"/>
      <c r="DD139" s="11"/>
      <c r="DF139" s="11"/>
      <c r="DH139" s="11"/>
      <c r="DJ139" s="11"/>
      <c r="DL139" s="11"/>
      <c r="DN139" s="11"/>
      <c r="DP139" s="11"/>
      <c r="DR139" s="11"/>
      <c r="DT139" s="11"/>
      <c r="DV139" s="11"/>
      <c r="DX139" s="11"/>
      <c r="DZ139" s="11"/>
      <c r="EB139" s="11"/>
      <c r="ED139" s="11"/>
      <c r="EF139" s="11"/>
      <c r="EH139" s="11"/>
      <c r="EJ139" s="11"/>
      <c r="EL139" s="11"/>
      <c r="EN139" s="11"/>
      <c r="EP139" s="11"/>
      <c r="ER139" s="11"/>
      <c r="ET139" s="11"/>
      <c r="EU139" s="11"/>
      <c r="EV139" s="11"/>
    </row>
    <row r="140" spans="1:152" outlineLevel="1" x14ac:dyDescent="0.25">
      <c r="A140" s="142" t="str">
        <f>'DQE Lot 1'!A138</f>
        <v>6.1.6</v>
      </c>
      <c r="B140" s="143" t="str">
        <f>'DQE Lot 1'!B138</f>
        <v>Fourniture d'un panneaux feux de navigation y compris support</v>
      </c>
      <c r="C140" s="132" t="str">
        <f>'DQE Lot 1'!C138</f>
        <v>U</v>
      </c>
      <c r="D140" s="135"/>
      <c r="E140" s="136"/>
      <c r="CM140" s="14"/>
      <c r="CP140" s="11"/>
      <c r="CR140" s="11"/>
      <c r="CT140" s="11"/>
      <c r="CV140" s="11"/>
      <c r="CX140" s="11"/>
      <c r="CZ140" s="11"/>
      <c r="DB140" s="11"/>
      <c r="DD140" s="11"/>
      <c r="DF140" s="11"/>
      <c r="DH140" s="11"/>
      <c r="DJ140" s="11"/>
      <c r="DL140" s="11"/>
      <c r="DN140" s="11"/>
      <c r="DP140" s="11"/>
      <c r="DR140" s="11"/>
      <c r="DT140" s="11"/>
      <c r="DV140" s="11"/>
      <c r="DX140" s="11"/>
      <c r="DZ140" s="11"/>
      <c r="EB140" s="11"/>
      <c r="ED140" s="11"/>
      <c r="EF140" s="11"/>
      <c r="EH140" s="11"/>
      <c r="EJ140" s="11"/>
      <c r="EL140" s="11"/>
      <c r="EN140" s="11"/>
      <c r="EP140" s="11"/>
      <c r="ER140" s="11"/>
      <c r="ET140" s="11"/>
      <c r="EU140" s="11"/>
      <c r="EV140" s="11"/>
    </row>
    <row r="141" spans="1:152" outlineLevel="1" x14ac:dyDescent="0.25">
      <c r="A141" s="142" t="str">
        <f>'DQE Lot 1'!A139</f>
        <v>6.1.7</v>
      </c>
      <c r="B141" s="143" t="str">
        <f>'DQE Lot 1'!B139</f>
        <v>Fourniture d'un capteur de niveau d'eau (bief amont/ sas/ bief aval) y compris support</v>
      </c>
      <c r="C141" s="132" t="str">
        <f>'DQE Lot 1'!C139</f>
        <v>U</v>
      </c>
      <c r="D141" s="135"/>
      <c r="E141" s="136"/>
      <c r="CM141" s="14"/>
      <c r="CP141" s="11"/>
      <c r="CR141" s="11"/>
      <c r="CT141" s="11"/>
      <c r="CV141" s="11"/>
      <c r="CX141" s="11"/>
      <c r="CZ141" s="11"/>
      <c r="DB141" s="11"/>
      <c r="DD141" s="11"/>
      <c r="DF141" s="11"/>
      <c r="DH141" s="11"/>
      <c r="DJ141" s="11"/>
      <c r="DL141" s="11"/>
      <c r="DN141" s="11"/>
      <c r="DP141" s="11"/>
      <c r="DR141" s="11"/>
      <c r="DT141" s="11"/>
      <c r="DV141" s="11"/>
      <c r="DX141" s="11"/>
      <c r="DZ141" s="11"/>
      <c r="EB141" s="11"/>
      <c r="ED141" s="11"/>
      <c r="EF141" s="11"/>
      <c r="EH141" s="11"/>
      <c r="EJ141" s="11"/>
      <c r="EL141" s="11"/>
      <c r="EN141" s="11"/>
      <c r="EP141" s="11"/>
      <c r="ER141" s="11"/>
      <c r="ET141" s="11"/>
      <c r="EU141" s="11"/>
      <c r="EV141" s="11"/>
    </row>
    <row r="142" spans="1:152" outlineLevel="1" x14ac:dyDescent="0.25">
      <c r="A142" s="142" t="str">
        <f>'DQE Lot 1'!A140</f>
        <v>6.1.8</v>
      </c>
      <c r="B142" s="143" t="str">
        <f>'DQE Lot 1'!B140</f>
        <v>Fourniture d'un gyrophare sirène sur ventail y compris support</v>
      </c>
      <c r="C142" s="132" t="str">
        <f>'DQE Lot 1'!C140</f>
        <v>U</v>
      </c>
      <c r="D142" s="135"/>
      <c r="E142" s="136"/>
    </row>
    <row r="143" spans="1:152" outlineLevel="1" x14ac:dyDescent="0.25">
      <c r="A143" s="142" t="str">
        <f>'DQE Lot 1'!A141</f>
        <v>6.1.9</v>
      </c>
      <c r="B143" s="143" t="str">
        <f>'DQE Lot 1'!B141</f>
        <v>Fourniture d'un panneau d'information naviguant y compris support</v>
      </c>
      <c r="C143" s="132" t="str">
        <f>'DQE Lot 1'!C141</f>
        <v xml:space="preserve">U </v>
      </c>
      <c r="D143" s="135"/>
      <c r="E143" s="136"/>
      <c r="CM143" s="14"/>
      <c r="CP143" s="11"/>
      <c r="CR143" s="11"/>
      <c r="CT143" s="11"/>
      <c r="CV143" s="11"/>
      <c r="CX143" s="11"/>
      <c r="CZ143" s="11"/>
      <c r="DB143" s="11"/>
      <c r="DD143" s="11"/>
      <c r="DF143" s="11"/>
      <c r="DH143" s="11"/>
      <c r="DJ143" s="11"/>
      <c r="DL143" s="11"/>
      <c r="DN143" s="11"/>
      <c r="DP143" s="11"/>
      <c r="DR143" s="11"/>
      <c r="DT143" s="11"/>
      <c r="DV143" s="11"/>
      <c r="DX143" s="11"/>
      <c r="DZ143" s="11"/>
      <c r="EB143" s="11"/>
      <c r="ED143" s="11"/>
      <c r="EF143" s="11"/>
      <c r="EH143" s="11"/>
      <c r="EJ143" s="11"/>
      <c r="EL143" s="11"/>
      <c r="EN143" s="11"/>
      <c r="EP143" s="11"/>
      <c r="ER143" s="11"/>
      <c r="ET143" s="11"/>
      <c r="EU143" s="11"/>
      <c r="EV143" s="11"/>
    </row>
    <row r="144" spans="1:152" outlineLevel="1" x14ac:dyDescent="0.25">
      <c r="A144" s="142" t="str">
        <f>'DQE Lot 1'!A142</f>
        <v>6.1.10</v>
      </c>
      <c r="B144" s="143" t="str">
        <f>'DQE Lot 1'!B142</f>
        <v>Fourniture d'un panneau d'information chantier y compris support</v>
      </c>
      <c r="C144" s="132" t="str">
        <f>'DQE Lot 1'!C142</f>
        <v xml:space="preserve">U </v>
      </c>
      <c r="D144" s="135"/>
      <c r="E144" s="136"/>
    </row>
    <row r="145" spans="1:152" ht="148.5" outlineLevel="1" x14ac:dyDescent="0.25">
      <c r="A145" s="131" t="str">
        <f>'DQE Lot 1'!A143</f>
        <v>6.2</v>
      </c>
      <c r="B145" s="150" t="s">
        <v>627</v>
      </c>
      <c r="C145" s="132"/>
      <c r="D145" s="135"/>
      <c r="E145" s="136"/>
    </row>
    <row r="146" spans="1:152" s="123" customFormat="1" outlineLevel="1" x14ac:dyDescent="0.25">
      <c r="A146" s="133" t="str">
        <f>'DQE Lot 1'!A144</f>
        <v>6.2.1</v>
      </c>
      <c r="B146" s="134" t="str">
        <f>'DQE Lot 1'!B144</f>
        <v>Pose et raccordement du matériel d'automatisme nécessaire à la téléconduite</v>
      </c>
      <c r="C146" s="134"/>
      <c r="D146" s="134"/>
      <c r="E146" s="134"/>
      <c r="F146" s="11"/>
      <c r="G146" s="14"/>
      <c r="H146" s="11"/>
      <c r="I146" s="14"/>
      <c r="J146" s="11"/>
      <c r="K146" s="14"/>
      <c r="L146" s="11"/>
      <c r="M146" s="14"/>
      <c r="N146" s="11"/>
      <c r="O146" s="14"/>
      <c r="P146" s="11"/>
      <c r="Q146" s="14"/>
      <c r="R146" s="11"/>
      <c r="S146" s="14"/>
      <c r="T146" s="11"/>
      <c r="U146" s="14"/>
      <c r="V146" s="11"/>
      <c r="W146" s="14"/>
      <c r="X146" s="11"/>
      <c r="Y146" s="14"/>
      <c r="Z146" s="11"/>
      <c r="AA146" s="14"/>
      <c r="AB146" s="11"/>
      <c r="AC146" s="14"/>
      <c r="AD146" s="11"/>
      <c r="AE146" s="14"/>
      <c r="AF146" s="11"/>
      <c r="AG146" s="14"/>
      <c r="AH146" s="11"/>
      <c r="AI146" s="14"/>
      <c r="AJ146" s="11"/>
      <c r="AK146" s="14"/>
      <c r="AL146" s="11"/>
      <c r="AM146" s="14"/>
      <c r="AN146" s="11"/>
      <c r="AO146" s="14"/>
      <c r="AP146" s="11"/>
      <c r="AQ146" s="14"/>
      <c r="AR146" s="11"/>
      <c r="AS146" s="14"/>
      <c r="AT146" s="11"/>
      <c r="AU146" s="14"/>
      <c r="AV146" s="11"/>
      <c r="AW146" s="14"/>
      <c r="AX146" s="11"/>
      <c r="AY146" s="14"/>
      <c r="AZ146" s="11"/>
      <c r="BA146" s="14"/>
      <c r="BB146" s="11"/>
      <c r="BC146" s="14"/>
      <c r="BD146" s="11"/>
      <c r="BE146" s="14"/>
      <c r="BF146" s="11"/>
      <c r="BG146" s="14"/>
      <c r="BH146" s="11"/>
      <c r="BI146" s="14"/>
      <c r="BJ146" s="11"/>
      <c r="BK146" s="14"/>
      <c r="BL146" s="11"/>
    </row>
    <row r="147" spans="1:152" ht="27" outlineLevel="1" x14ac:dyDescent="0.25">
      <c r="A147" s="142" t="str">
        <f>'DQE Lot 1'!A145</f>
        <v>6.2.1.1</v>
      </c>
      <c r="B147" s="143" t="str">
        <f>'DQE Lot 1'!B145</f>
        <v>Rack 12 positions Ethernet + bus X pour M580                                                                                                                                           
BMEXBP1200</v>
      </c>
      <c r="C147" s="132" t="str">
        <f>'DQE Lot 1'!C145</f>
        <v>U</v>
      </c>
      <c r="D147" s="135"/>
      <c r="E147" s="136"/>
      <c r="CM147" s="14"/>
      <c r="CP147" s="11"/>
      <c r="CR147" s="11"/>
      <c r="CT147" s="11"/>
      <c r="CV147" s="11"/>
      <c r="CX147" s="11"/>
      <c r="CZ147" s="11"/>
      <c r="DB147" s="11"/>
      <c r="DD147" s="11"/>
      <c r="DF147" s="11"/>
      <c r="DH147" s="11"/>
      <c r="DJ147" s="11"/>
      <c r="DL147" s="11"/>
      <c r="DN147" s="11"/>
      <c r="DP147" s="11"/>
      <c r="DR147" s="11"/>
      <c r="DT147" s="11"/>
      <c r="DV147" s="11"/>
      <c r="DX147" s="11"/>
      <c r="DZ147" s="11"/>
      <c r="EB147" s="11"/>
      <c r="ED147" s="11"/>
      <c r="EF147" s="11"/>
      <c r="EH147" s="11"/>
      <c r="EJ147" s="11"/>
      <c r="EL147" s="11"/>
      <c r="EN147" s="11"/>
      <c r="EP147" s="11"/>
      <c r="ER147" s="11"/>
      <c r="ET147" s="11"/>
      <c r="EU147" s="11"/>
      <c r="EV147" s="11"/>
    </row>
    <row r="148" spans="1:152" ht="27" outlineLevel="1" x14ac:dyDescent="0.25">
      <c r="A148" s="142" t="str">
        <f>'DQE Lot 1'!A146</f>
        <v>6.2.1.2</v>
      </c>
      <c r="B148" s="143" t="str">
        <f>'DQE Lot 1'!B146</f>
        <v>Modicon X80 - module d'alimentation de sécurité redondante 40W 24/48Vdc            BMXCPS4022S</v>
      </c>
      <c r="C148" s="132" t="str">
        <f>'DQE Lot 1'!C146</f>
        <v>U</v>
      </c>
      <c r="D148" s="135"/>
      <c r="E148" s="136"/>
      <c r="CM148" s="14"/>
      <c r="CP148" s="11"/>
      <c r="CR148" s="11"/>
      <c r="CT148" s="11"/>
      <c r="CV148" s="11"/>
      <c r="CX148" s="11"/>
      <c r="CZ148" s="11"/>
      <c r="DB148" s="11"/>
      <c r="DD148" s="11"/>
      <c r="DF148" s="11"/>
      <c r="DH148" s="11"/>
      <c r="DJ148" s="11"/>
      <c r="DL148" s="11"/>
      <c r="DN148" s="11"/>
      <c r="DP148" s="11"/>
      <c r="DR148" s="11"/>
      <c r="DT148" s="11"/>
      <c r="DV148" s="11"/>
      <c r="DX148" s="11"/>
      <c r="DZ148" s="11"/>
      <c r="EB148" s="11"/>
      <c r="ED148" s="11"/>
      <c r="EF148" s="11"/>
      <c r="EH148" s="11"/>
      <c r="EJ148" s="11"/>
      <c r="EL148" s="11"/>
      <c r="EN148" s="11"/>
      <c r="EP148" s="11"/>
      <c r="ER148" s="11"/>
      <c r="ET148" s="11"/>
      <c r="EU148" s="11"/>
      <c r="EV148" s="11"/>
    </row>
    <row r="149" spans="1:152" outlineLevel="1" x14ac:dyDescent="0.25">
      <c r="A149" s="142" t="str">
        <f>'DQE Lot 1'!A147</f>
        <v>6.2.1.3</v>
      </c>
      <c r="B149" s="143" t="str">
        <f>'DQE Lot 1'!B147</f>
        <v>Modicon M580-CPU Safety 8/2 MB mémoire, 8 stations RIO X80                                        BMEP582040S</v>
      </c>
      <c r="C149" s="132" t="str">
        <f>'DQE Lot 1'!C147</f>
        <v>U</v>
      </c>
      <c r="D149" s="135"/>
      <c r="E149" s="136"/>
      <c r="CM149" s="14"/>
      <c r="CP149" s="11"/>
      <c r="CR149" s="11"/>
      <c r="CT149" s="11"/>
      <c r="CV149" s="11"/>
      <c r="CX149" s="11"/>
      <c r="CZ149" s="11"/>
      <c r="DB149" s="11"/>
      <c r="DD149" s="11"/>
      <c r="DF149" s="11"/>
      <c r="DH149" s="11"/>
      <c r="DJ149" s="11"/>
      <c r="DL149" s="11"/>
      <c r="DN149" s="11"/>
      <c r="DP149" s="11"/>
      <c r="DR149" s="11"/>
      <c r="DT149" s="11"/>
      <c r="DV149" s="11"/>
      <c r="DX149" s="11"/>
      <c r="DZ149" s="11"/>
      <c r="EB149" s="11"/>
      <c r="ED149" s="11"/>
      <c r="EF149" s="11"/>
      <c r="EH149" s="11"/>
      <c r="EJ149" s="11"/>
      <c r="EL149" s="11"/>
      <c r="EN149" s="11"/>
      <c r="EP149" s="11"/>
      <c r="ER149" s="11"/>
      <c r="ET149" s="11"/>
      <c r="EU149" s="11"/>
      <c r="EV149" s="11"/>
    </row>
    <row r="150" spans="1:152" ht="27" outlineLevel="1" x14ac:dyDescent="0.25">
      <c r="A150" s="142" t="str">
        <f>'DQE Lot 1'!A148</f>
        <v>6.2.1.4</v>
      </c>
      <c r="B150" s="143" t="str">
        <f>'DQE Lot 1'!B148</f>
        <v>Modicon M580 co-processeur SIL3                                                                                                   BMEP58CPROS3</v>
      </c>
      <c r="C150" s="132" t="str">
        <f>'DQE Lot 1'!C148</f>
        <v>U</v>
      </c>
      <c r="D150" s="135"/>
      <c r="E150" s="136"/>
      <c r="CM150" s="14"/>
      <c r="CP150" s="11"/>
      <c r="CR150" s="11"/>
      <c r="CT150" s="11"/>
      <c r="CV150" s="11"/>
      <c r="CX150" s="11"/>
      <c r="CZ150" s="11"/>
      <c r="DB150" s="11"/>
      <c r="DD150" s="11"/>
      <c r="DF150" s="11"/>
      <c r="DH150" s="11"/>
      <c r="DJ150" s="11"/>
      <c r="DL150" s="11"/>
      <c r="DN150" s="11"/>
      <c r="DP150" s="11"/>
      <c r="DR150" s="11"/>
      <c r="DT150" s="11"/>
      <c r="DV150" s="11"/>
      <c r="DX150" s="11"/>
      <c r="DZ150" s="11"/>
      <c r="EB150" s="11"/>
      <c r="ED150" s="11"/>
      <c r="EF150" s="11"/>
      <c r="EH150" s="11"/>
      <c r="EJ150" s="11"/>
      <c r="EL150" s="11"/>
      <c r="EN150" s="11"/>
      <c r="EP150" s="11"/>
      <c r="ER150" s="11"/>
      <c r="ET150" s="11"/>
      <c r="EU150" s="11"/>
      <c r="EV150" s="11"/>
    </row>
    <row r="151" spans="1:152" ht="27" outlineLevel="1" x14ac:dyDescent="0.25">
      <c r="A151" s="142" t="str">
        <f>'DQE Lot 1'!A149</f>
        <v>6.2.1.5</v>
      </c>
      <c r="B151" s="143" t="str">
        <f>'DQE Lot 1'!B149</f>
        <v>Modicon X80 - module 64 entrées TOR - 24Vcc                                                                            BMXDDI6402K</v>
      </c>
      <c r="C151" s="132" t="str">
        <f>'DQE Lot 1'!C149</f>
        <v>U</v>
      </c>
      <c r="D151" s="135"/>
      <c r="E151" s="136"/>
      <c r="CM151" s="14"/>
      <c r="CP151" s="11"/>
      <c r="CR151" s="11"/>
      <c r="CT151" s="11"/>
      <c r="CV151" s="11"/>
      <c r="CX151" s="11"/>
      <c r="CZ151" s="11"/>
      <c r="DB151" s="11"/>
      <c r="DD151" s="11"/>
      <c r="DF151" s="11"/>
      <c r="DH151" s="11"/>
      <c r="DJ151" s="11"/>
      <c r="DL151" s="11"/>
      <c r="DN151" s="11"/>
      <c r="DP151" s="11"/>
      <c r="DR151" s="11"/>
      <c r="DT151" s="11"/>
      <c r="DV151" s="11"/>
      <c r="DX151" s="11"/>
      <c r="DZ151" s="11"/>
      <c r="EB151" s="11"/>
      <c r="ED151" s="11"/>
      <c r="EF151" s="11"/>
      <c r="EH151" s="11"/>
      <c r="EJ151" s="11"/>
      <c r="EL151" s="11"/>
      <c r="EN151" s="11"/>
      <c r="EP151" s="11"/>
      <c r="ER151" s="11"/>
      <c r="ET151" s="11"/>
      <c r="EU151" s="11"/>
      <c r="EV151" s="11"/>
    </row>
    <row r="152" spans="1:152" ht="27" outlineLevel="1" x14ac:dyDescent="0.25">
      <c r="A152" s="142" t="str">
        <f>'DQE Lot 1'!A150</f>
        <v>6.2.1.6</v>
      </c>
      <c r="B152" s="143" t="str">
        <f>'DQE Lot 1'!B150</f>
        <v>Modicon X80 - module 64 sorties TOR - statique - 24Vcc                                                         BMXDDO6402K</v>
      </c>
      <c r="C152" s="132" t="str">
        <f>'DQE Lot 1'!C150</f>
        <v>U</v>
      </c>
      <c r="D152" s="135"/>
      <c r="E152" s="136"/>
      <c r="CM152" s="14"/>
      <c r="CP152" s="11"/>
      <c r="CR152" s="11"/>
      <c r="CT152" s="11"/>
      <c r="CV152" s="11"/>
      <c r="CX152" s="11"/>
      <c r="CZ152" s="11"/>
      <c r="DB152" s="11"/>
      <c r="DD152" s="11"/>
      <c r="DF152" s="11"/>
      <c r="DH152" s="11"/>
      <c r="DJ152" s="11"/>
      <c r="DL152" s="11"/>
      <c r="DN152" s="11"/>
      <c r="DP152" s="11"/>
      <c r="DR152" s="11"/>
      <c r="DT152" s="11"/>
      <c r="DV152" s="11"/>
      <c r="DX152" s="11"/>
      <c r="DZ152" s="11"/>
      <c r="EB152" s="11"/>
      <c r="ED152" s="11"/>
      <c r="EF152" s="11"/>
      <c r="EH152" s="11"/>
      <c r="EJ152" s="11"/>
      <c r="EL152" s="11"/>
      <c r="EN152" s="11"/>
      <c r="EP152" s="11"/>
      <c r="ER152" s="11"/>
      <c r="ET152" s="11"/>
      <c r="EU152" s="11"/>
      <c r="EV152" s="11"/>
    </row>
    <row r="153" spans="1:152" ht="27" outlineLevel="1" x14ac:dyDescent="0.25">
      <c r="A153" s="142" t="str">
        <f>'DQE Lot 1'!A151</f>
        <v>6.2.1.7</v>
      </c>
      <c r="B153" s="143" t="str">
        <f>'DQE Lot 1'!B151</f>
        <v>Modicon X80 Module 8 entrées ANA rapides isolées                                                                 BMXAMI0810</v>
      </c>
      <c r="C153" s="132" t="str">
        <f>'DQE Lot 1'!C151</f>
        <v>U</v>
      </c>
      <c r="D153" s="135"/>
      <c r="E153" s="136"/>
      <c r="CM153" s="14"/>
      <c r="CP153" s="11"/>
      <c r="CR153" s="11"/>
      <c r="CT153" s="11"/>
      <c r="CV153" s="11"/>
      <c r="CX153" s="11"/>
      <c r="CZ153" s="11"/>
      <c r="DB153" s="11"/>
      <c r="DD153" s="11"/>
      <c r="DF153" s="11"/>
      <c r="DH153" s="11"/>
      <c r="DJ153" s="11"/>
      <c r="DL153" s="11"/>
      <c r="DN153" s="11"/>
      <c r="DP153" s="11"/>
      <c r="DR153" s="11"/>
      <c r="DT153" s="11"/>
      <c r="DV153" s="11"/>
      <c r="DX153" s="11"/>
      <c r="DZ153" s="11"/>
      <c r="EB153" s="11"/>
      <c r="ED153" s="11"/>
      <c r="EF153" s="11"/>
      <c r="EH153" s="11"/>
      <c r="EJ153" s="11"/>
      <c r="EL153" s="11"/>
      <c r="EN153" s="11"/>
      <c r="EP153" s="11"/>
      <c r="ER153" s="11"/>
      <c r="ET153" s="11"/>
      <c r="EU153" s="11"/>
      <c r="EV153" s="11"/>
    </row>
    <row r="154" spans="1:152" outlineLevel="1" x14ac:dyDescent="0.25">
      <c r="A154" s="142" t="str">
        <f>'DQE Lot 1'!A152</f>
        <v>6.2.1.8</v>
      </c>
      <c r="B154" s="143" t="str">
        <f>'DQE Lot 1'!B152</f>
        <v>Modicon X80 - 16 Entrées Tor 24Vdc Sink, SIL3/Cat.2/PLd                                                      BMXSDI1602</v>
      </c>
      <c r="C154" s="132" t="str">
        <f>'DQE Lot 1'!C152</f>
        <v>U</v>
      </c>
      <c r="D154" s="135"/>
      <c r="E154" s="136"/>
      <c r="CM154" s="14"/>
      <c r="CP154" s="11"/>
      <c r="CR154" s="11"/>
      <c r="CT154" s="11"/>
      <c r="CV154" s="11"/>
      <c r="CX154" s="11"/>
      <c r="CZ154" s="11"/>
      <c r="DB154" s="11"/>
      <c r="DD154" s="11"/>
      <c r="DF154" s="11"/>
      <c r="DH154" s="11"/>
      <c r="DJ154" s="11"/>
      <c r="DL154" s="11"/>
      <c r="DN154" s="11"/>
      <c r="DP154" s="11"/>
      <c r="DR154" s="11"/>
      <c r="DT154" s="11"/>
      <c r="DV154" s="11"/>
      <c r="DX154" s="11"/>
      <c r="DZ154" s="11"/>
      <c r="EB154" s="11"/>
      <c r="ED154" s="11"/>
      <c r="EF154" s="11"/>
      <c r="EH154" s="11"/>
      <c r="EJ154" s="11"/>
      <c r="EL154" s="11"/>
      <c r="EN154" s="11"/>
      <c r="EP154" s="11"/>
      <c r="ER154" s="11"/>
      <c r="ET154" s="11"/>
      <c r="EU154" s="11"/>
      <c r="EV154" s="11"/>
    </row>
    <row r="155" spans="1:152" outlineLevel="1" x14ac:dyDescent="0.25">
      <c r="A155" s="142" t="str">
        <f>'DQE Lot 1'!A153</f>
        <v>6.2.1.9</v>
      </c>
      <c r="B155" s="143" t="str">
        <f>'DQE Lot 1'!B153</f>
        <v>Modicon X80 - 8 Sorties Transistor Source 24Vdc 500mA, SIL3/Cat 4/Ple                       BMXSDO0802</v>
      </c>
      <c r="C155" s="132" t="str">
        <f>'DQE Lot 1'!C153</f>
        <v>U</v>
      </c>
      <c r="D155" s="135"/>
      <c r="E155" s="136"/>
      <c r="CM155" s="14"/>
      <c r="CP155" s="11"/>
      <c r="CR155" s="11"/>
      <c r="CT155" s="11"/>
      <c r="CV155" s="11"/>
      <c r="CX155" s="11"/>
      <c r="CZ155" s="11"/>
      <c r="DB155" s="11"/>
      <c r="DD155" s="11"/>
      <c r="DF155" s="11"/>
      <c r="DH155" s="11"/>
      <c r="DJ155" s="11"/>
      <c r="DL155" s="11"/>
      <c r="DN155" s="11"/>
      <c r="DP155" s="11"/>
      <c r="DR155" s="11"/>
      <c r="DT155" s="11"/>
      <c r="DV155" s="11"/>
      <c r="DX155" s="11"/>
      <c r="DZ155" s="11"/>
      <c r="EB155" s="11"/>
      <c r="ED155" s="11"/>
      <c r="EF155" s="11"/>
      <c r="EH155" s="11"/>
      <c r="EJ155" s="11"/>
      <c r="EL155" s="11"/>
      <c r="EN155" s="11"/>
      <c r="EP155" s="11"/>
      <c r="ER155" s="11"/>
      <c r="ET155" s="11"/>
      <c r="EU155" s="11"/>
      <c r="EV155" s="11"/>
    </row>
    <row r="156" spans="1:152" outlineLevel="1" x14ac:dyDescent="0.25">
      <c r="A156" s="142" t="str">
        <f>'DQE Lot 1'!A154</f>
        <v>6.2.1.10</v>
      </c>
      <c r="B156" s="143" t="str">
        <f>'DQE Lot 1'!B154</f>
        <v xml:space="preserve">Modicon X80 - cordon - connecteur 40 contacts - connecteur 2xHE10 - 1m                 BMXFCC103 </v>
      </c>
      <c r="C156" s="132" t="str">
        <f>'DQE Lot 1'!C154</f>
        <v>U</v>
      </c>
      <c r="D156" s="135"/>
      <c r="E156" s="136"/>
      <c r="CM156" s="14"/>
      <c r="CP156" s="11"/>
      <c r="CR156" s="11"/>
      <c r="CT156" s="11"/>
      <c r="CV156" s="11"/>
      <c r="CX156" s="11"/>
      <c r="CZ156" s="11"/>
      <c r="DB156" s="11"/>
      <c r="DD156" s="11"/>
      <c r="DF156" s="11"/>
      <c r="DH156" s="11"/>
      <c r="DJ156" s="11"/>
      <c r="DL156" s="11"/>
      <c r="DN156" s="11"/>
      <c r="DP156" s="11"/>
      <c r="DR156" s="11"/>
      <c r="DT156" s="11"/>
      <c r="DV156" s="11"/>
      <c r="DX156" s="11"/>
      <c r="DZ156" s="11"/>
      <c r="EB156" s="11"/>
      <c r="ED156" s="11"/>
      <c r="EF156" s="11"/>
      <c r="EH156" s="11"/>
      <c r="EJ156" s="11"/>
      <c r="EL156" s="11"/>
      <c r="EN156" s="11"/>
      <c r="EP156" s="11"/>
      <c r="ER156" s="11"/>
      <c r="ET156" s="11"/>
      <c r="EU156" s="11"/>
      <c r="EV156" s="11"/>
    </row>
    <row r="157" spans="1:152" outlineLevel="1" x14ac:dyDescent="0.25">
      <c r="A157" s="142" t="str">
        <f>'DQE Lot 1'!A155</f>
        <v>6.2.1.11</v>
      </c>
      <c r="B157" s="143" t="str">
        <f>'DQE Lot 1'!B155</f>
        <v xml:space="preserve">Modicon X80 - cordon - connecteur 40 contacts - connecteur 2xHE10 - 2m                 BMXFCC203 </v>
      </c>
      <c r="C157" s="132" t="str">
        <f>'DQE Lot 1'!C155</f>
        <v>U</v>
      </c>
      <c r="D157" s="135"/>
      <c r="E157" s="136"/>
      <c r="CM157" s="14"/>
      <c r="CP157" s="11"/>
      <c r="CR157" s="11"/>
      <c r="CT157" s="11"/>
      <c r="CV157" s="11"/>
      <c r="CX157" s="11"/>
      <c r="CZ157" s="11"/>
      <c r="DB157" s="11"/>
      <c r="DD157" s="11"/>
      <c r="DF157" s="11"/>
      <c r="DH157" s="11"/>
      <c r="DJ157" s="11"/>
      <c r="DL157" s="11"/>
      <c r="DN157" s="11"/>
      <c r="DP157" s="11"/>
      <c r="DR157" s="11"/>
      <c r="DT157" s="11"/>
      <c r="DV157" s="11"/>
      <c r="DX157" s="11"/>
      <c r="DZ157" s="11"/>
      <c r="EB157" s="11"/>
      <c r="ED157" s="11"/>
      <c r="EF157" s="11"/>
      <c r="EH157" s="11"/>
      <c r="EJ157" s="11"/>
      <c r="EL157" s="11"/>
      <c r="EN157" s="11"/>
      <c r="EP157" s="11"/>
      <c r="ER157" s="11"/>
      <c r="ET157" s="11"/>
      <c r="EU157" s="11"/>
      <c r="EV157" s="11"/>
    </row>
    <row r="158" spans="1:152" outlineLevel="1" x14ac:dyDescent="0.25">
      <c r="A158" s="142" t="str">
        <f>'DQE Lot 1'!A156</f>
        <v>6.2.1.12</v>
      </c>
      <c r="B158" s="143" t="str">
        <f>'DQE Lot 1'!B156</f>
        <v>Modicon X80 - cordon - connecteur 40 contacts - connecteur 2xHE10 - 3m                 BMXFCC303</v>
      </c>
      <c r="C158" s="132" t="str">
        <f>'DQE Lot 1'!C156</f>
        <v>U</v>
      </c>
      <c r="D158" s="135"/>
      <c r="E158" s="136"/>
      <c r="CM158" s="14"/>
      <c r="CP158" s="11"/>
      <c r="CR158" s="11"/>
      <c r="CT158" s="11"/>
      <c r="CV158" s="11"/>
      <c r="CX158" s="11"/>
      <c r="CZ158" s="11"/>
      <c r="DB158" s="11"/>
      <c r="DD158" s="11"/>
      <c r="DF158" s="11"/>
      <c r="DH158" s="11"/>
      <c r="DJ158" s="11"/>
      <c r="DL158" s="11"/>
      <c r="DN158" s="11"/>
      <c r="DP158" s="11"/>
      <c r="DR158" s="11"/>
      <c r="DT158" s="11"/>
      <c r="DV158" s="11"/>
      <c r="DX158" s="11"/>
      <c r="DZ158" s="11"/>
      <c r="EB158" s="11"/>
      <c r="ED158" s="11"/>
      <c r="EF158" s="11"/>
      <c r="EH158" s="11"/>
      <c r="EJ158" s="11"/>
      <c r="EL158" s="11"/>
      <c r="EN158" s="11"/>
      <c r="EP158" s="11"/>
      <c r="ER158" s="11"/>
      <c r="ET158" s="11"/>
      <c r="EU158" s="11"/>
      <c r="EV158" s="11"/>
    </row>
    <row r="159" spans="1:152" outlineLevel="1" x14ac:dyDescent="0.25">
      <c r="A159" s="142" t="str">
        <f>'DQE Lot 1'!A157</f>
        <v>6.2.1.13</v>
      </c>
      <c r="B159" s="143" t="str">
        <f>'DQE Lot 1'!B157</f>
        <v xml:space="preserve">Modicon X80 - cordon - connecteur 40 contacts - connecteur 2xHE10 - 5m                 BMXFCC503 </v>
      </c>
      <c r="C159" s="132" t="str">
        <f>'DQE Lot 1'!C157</f>
        <v>U</v>
      </c>
      <c r="D159" s="135"/>
      <c r="E159" s="136"/>
      <c r="CM159" s="14"/>
      <c r="CP159" s="11"/>
      <c r="CR159" s="11"/>
      <c r="CT159" s="11"/>
      <c r="CV159" s="11"/>
      <c r="CX159" s="11"/>
      <c r="CZ159" s="11"/>
      <c r="DB159" s="11"/>
      <c r="DD159" s="11"/>
      <c r="DF159" s="11"/>
      <c r="DH159" s="11"/>
      <c r="DJ159" s="11"/>
      <c r="DL159" s="11"/>
      <c r="DN159" s="11"/>
      <c r="DP159" s="11"/>
      <c r="DR159" s="11"/>
      <c r="DT159" s="11"/>
      <c r="DV159" s="11"/>
      <c r="DX159" s="11"/>
      <c r="DZ159" s="11"/>
      <c r="EB159" s="11"/>
      <c r="ED159" s="11"/>
      <c r="EF159" s="11"/>
      <c r="EH159" s="11"/>
      <c r="EJ159" s="11"/>
      <c r="EL159" s="11"/>
      <c r="EN159" s="11"/>
      <c r="EP159" s="11"/>
      <c r="ER159" s="11"/>
      <c r="ET159" s="11"/>
      <c r="EU159" s="11"/>
      <c r="EV159" s="11"/>
    </row>
    <row r="160" spans="1:152" outlineLevel="1" x14ac:dyDescent="0.25">
      <c r="A160" s="142" t="str">
        <f>'DQE Lot 1'!A158</f>
        <v>6.2.1.14</v>
      </c>
      <c r="B160" s="143" t="str">
        <f>'DQE Lot 1'!B158</f>
        <v>Modicon X80 - cordon - connecteur 28 contacts - connecteur SUB-D25 – 1,5m          BMXFTA150</v>
      </c>
      <c r="C160" s="132" t="str">
        <f>'DQE Lot 1'!C158</f>
        <v>U</v>
      </c>
      <c r="D160" s="135"/>
      <c r="E160" s="136"/>
      <c r="CM160" s="14"/>
      <c r="CP160" s="11"/>
      <c r="CR160" s="11"/>
      <c r="CT160" s="11"/>
      <c r="CV160" s="11"/>
      <c r="CX160" s="11"/>
      <c r="CZ160" s="11"/>
      <c r="DB160" s="11"/>
      <c r="DD160" s="11"/>
      <c r="DF160" s="11"/>
      <c r="DH160" s="11"/>
      <c r="DJ160" s="11"/>
      <c r="DL160" s="11"/>
      <c r="DN160" s="11"/>
      <c r="DP160" s="11"/>
      <c r="DR160" s="11"/>
      <c r="DT160" s="11"/>
      <c r="DV160" s="11"/>
      <c r="DX160" s="11"/>
      <c r="DZ160" s="11"/>
      <c r="EB160" s="11"/>
      <c r="ED160" s="11"/>
      <c r="EF160" s="11"/>
      <c r="EH160" s="11"/>
      <c r="EJ160" s="11"/>
      <c r="EL160" s="11"/>
      <c r="EN160" s="11"/>
      <c r="EP160" s="11"/>
      <c r="ER160" s="11"/>
      <c r="ET160" s="11"/>
      <c r="EU160" s="11"/>
      <c r="EV160" s="11"/>
    </row>
    <row r="161" spans="1:152" outlineLevel="1" x14ac:dyDescent="0.25">
      <c r="A161" s="142" t="str">
        <f>'DQE Lot 1'!A159</f>
        <v>6.2.1.15</v>
      </c>
      <c r="B161" s="143" t="str">
        <f>'DQE Lot 1'!B159</f>
        <v>Modicon X80 - cordon - connecteur 28 contacts - connecteur SUB-D25 – 3m             BMXFTA300</v>
      </c>
      <c r="C161" s="132" t="str">
        <f>'DQE Lot 1'!C159</f>
        <v>U</v>
      </c>
      <c r="D161" s="135"/>
      <c r="E161" s="136"/>
      <c r="CM161" s="14"/>
      <c r="CP161" s="11"/>
      <c r="CR161" s="11"/>
      <c r="CT161" s="11"/>
      <c r="CV161" s="11"/>
      <c r="CX161" s="11"/>
      <c r="CZ161" s="11"/>
      <c r="DB161" s="11"/>
      <c r="DD161" s="11"/>
      <c r="DF161" s="11"/>
      <c r="DH161" s="11"/>
      <c r="DJ161" s="11"/>
      <c r="DL161" s="11"/>
      <c r="DN161" s="11"/>
      <c r="DP161" s="11"/>
      <c r="DR161" s="11"/>
      <c r="DT161" s="11"/>
      <c r="DV161" s="11"/>
      <c r="DX161" s="11"/>
      <c r="DZ161" s="11"/>
      <c r="EB161" s="11"/>
      <c r="ED161" s="11"/>
      <c r="EF161" s="11"/>
      <c r="EH161" s="11"/>
      <c r="EJ161" s="11"/>
      <c r="EL161" s="11"/>
      <c r="EN161" s="11"/>
      <c r="EP161" s="11"/>
      <c r="ER161" s="11"/>
      <c r="ET161" s="11"/>
      <c r="EU161" s="11"/>
      <c r="EV161" s="11"/>
    </row>
    <row r="162" spans="1:152" outlineLevel="1" x14ac:dyDescent="0.25">
      <c r="A162" s="142" t="str">
        <f>'DQE Lot 1'!A160</f>
        <v>6.2.1.16</v>
      </c>
      <c r="B162" s="143" t="str">
        <f>'DQE Lot 1'!B160</f>
        <v>Telefast ABE7 - embase raccordement pour distribution passive 8 voies ANA              ABE7CPA02</v>
      </c>
      <c r="C162" s="132" t="str">
        <f>'DQE Lot 1'!C160</f>
        <v>U</v>
      </c>
      <c r="D162" s="135"/>
      <c r="E162" s="136"/>
      <c r="CM162" s="14"/>
      <c r="CP162" s="11"/>
      <c r="CR162" s="11"/>
      <c r="CT162" s="11"/>
      <c r="CV162" s="11"/>
      <c r="CX162" s="11"/>
      <c r="CZ162" s="11"/>
      <c r="DB162" s="11"/>
      <c r="DD162" s="11"/>
      <c r="DF162" s="11"/>
      <c r="DH162" s="11"/>
      <c r="DJ162" s="11"/>
      <c r="DL162" s="11"/>
      <c r="DN162" s="11"/>
      <c r="DP162" s="11"/>
      <c r="DR162" s="11"/>
      <c r="DT162" s="11"/>
      <c r="DV162" s="11"/>
      <c r="DX162" s="11"/>
      <c r="DZ162" s="11"/>
      <c r="EB162" s="11"/>
      <c r="ED162" s="11"/>
      <c r="EF162" s="11"/>
      <c r="EH162" s="11"/>
      <c r="EJ162" s="11"/>
      <c r="EL162" s="11"/>
      <c r="EN162" s="11"/>
      <c r="EP162" s="11"/>
      <c r="ER162" s="11"/>
      <c r="ET162" s="11"/>
      <c r="EU162" s="11"/>
      <c r="EV162" s="11"/>
    </row>
    <row r="163" spans="1:152" outlineLevel="1" x14ac:dyDescent="0.25">
      <c r="A163" s="142" t="str">
        <f>'DQE Lot 1'!A161</f>
        <v>6.2.1.17</v>
      </c>
      <c r="B163" s="143" t="str">
        <f>'DQE Lot 1'!B161</f>
        <v>Telefast ABE7 - embase de raccordement passive - 16 E ou S – DEL isolateur              ABE7H16R21</v>
      </c>
      <c r="C163" s="132" t="str">
        <f>'DQE Lot 1'!C161</f>
        <v>U</v>
      </c>
      <c r="D163" s="135"/>
      <c r="E163" s="136"/>
      <c r="CM163" s="14"/>
      <c r="CP163" s="11"/>
      <c r="CR163" s="11"/>
      <c r="CT163" s="11"/>
      <c r="CV163" s="11"/>
      <c r="CX163" s="11"/>
      <c r="CZ163" s="11"/>
      <c r="DB163" s="11"/>
      <c r="DD163" s="11"/>
      <c r="DF163" s="11"/>
      <c r="DH163" s="11"/>
      <c r="DJ163" s="11"/>
      <c r="DL163" s="11"/>
      <c r="DN163" s="11"/>
      <c r="DP163" s="11"/>
      <c r="DR163" s="11"/>
      <c r="DT163" s="11"/>
      <c r="DV163" s="11"/>
      <c r="DX163" s="11"/>
      <c r="DZ163" s="11"/>
      <c r="EB163" s="11"/>
      <c r="ED163" s="11"/>
      <c r="EF163" s="11"/>
      <c r="EH163" s="11"/>
      <c r="EJ163" s="11"/>
      <c r="EL163" s="11"/>
      <c r="EN163" s="11"/>
      <c r="EP163" s="11"/>
      <c r="ER163" s="11"/>
      <c r="ET163" s="11"/>
      <c r="EU163" s="11"/>
      <c r="EV163" s="11"/>
    </row>
    <row r="164" spans="1:152" outlineLevel="1" x14ac:dyDescent="0.25">
      <c r="A164" s="142" t="str">
        <f>'DQE Lot 1'!A162</f>
        <v>6.2.1.18</v>
      </c>
      <c r="B164" s="143" t="str">
        <f>'DQE Lot 1'!B162</f>
        <v>Telefast ABE7 - embase pour relais embrochable - 16 voies - relais 12,5mm                 ABE7P16F310</v>
      </c>
      <c r="C164" s="132" t="str">
        <f>'DQE Lot 1'!C162</f>
        <v>U</v>
      </c>
      <c r="D164" s="135"/>
      <c r="E164" s="136"/>
      <c r="CM164" s="14"/>
      <c r="CP164" s="11"/>
      <c r="CR164" s="11"/>
      <c r="CT164" s="11"/>
      <c r="CV164" s="11"/>
      <c r="CX164" s="11"/>
      <c r="CZ164" s="11"/>
      <c r="DB164" s="11"/>
      <c r="DD164" s="11"/>
      <c r="DF164" s="11"/>
      <c r="DH164" s="11"/>
      <c r="DJ164" s="11"/>
      <c r="DL164" s="11"/>
      <c r="DN164" s="11"/>
      <c r="DP164" s="11"/>
      <c r="DR164" s="11"/>
      <c r="DT164" s="11"/>
      <c r="DV164" s="11"/>
      <c r="DX164" s="11"/>
      <c r="DZ164" s="11"/>
      <c r="EB164" s="11"/>
      <c r="ED164" s="11"/>
      <c r="EF164" s="11"/>
      <c r="EH164" s="11"/>
      <c r="EJ164" s="11"/>
      <c r="EL164" s="11"/>
      <c r="EN164" s="11"/>
      <c r="EP164" s="11"/>
      <c r="ER164" s="11"/>
      <c r="ET164" s="11"/>
      <c r="EU164" s="11"/>
      <c r="EV164" s="11"/>
    </row>
    <row r="165" spans="1:152" outlineLevel="1" x14ac:dyDescent="0.25">
      <c r="A165" s="142" t="str">
        <f>'DQE Lot 1'!A163</f>
        <v>6.2.1.19</v>
      </c>
      <c r="B165" s="143" t="str">
        <f>'DQE Lot 1'!B163</f>
        <v>Telfast ABE7 - embase relais embrochable - 16 voies - relais 10mm 19 à 30V              ABE7R16T210</v>
      </c>
      <c r="C165" s="132" t="str">
        <f>'DQE Lot 1'!C163</f>
        <v>U</v>
      </c>
      <c r="D165" s="135"/>
      <c r="E165" s="136"/>
      <c r="CM165" s="14"/>
      <c r="CP165" s="11"/>
      <c r="CR165" s="11"/>
      <c r="CT165" s="11"/>
      <c r="CV165" s="11"/>
      <c r="CX165" s="11"/>
      <c r="CZ165" s="11"/>
      <c r="DB165" s="11"/>
      <c r="DD165" s="11"/>
      <c r="DF165" s="11"/>
      <c r="DH165" s="11"/>
      <c r="DJ165" s="11"/>
      <c r="DL165" s="11"/>
      <c r="DN165" s="11"/>
      <c r="DP165" s="11"/>
      <c r="DR165" s="11"/>
      <c r="DT165" s="11"/>
      <c r="DV165" s="11"/>
      <c r="DX165" s="11"/>
      <c r="DZ165" s="11"/>
      <c r="EB165" s="11"/>
      <c r="ED165" s="11"/>
      <c r="EF165" s="11"/>
      <c r="EH165" s="11"/>
      <c r="EJ165" s="11"/>
      <c r="EL165" s="11"/>
      <c r="EN165" s="11"/>
      <c r="EP165" s="11"/>
      <c r="ER165" s="11"/>
      <c r="ET165" s="11"/>
      <c r="EU165" s="11"/>
      <c r="EV165" s="11"/>
    </row>
    <row r="166" spans="1:152" outlineLevel="1" x14ac:dyDescent="0.25">
      <c r="A166" s="142" t="str">
        <f>'DQE Lot 1'!A164</f>
        <v>6.2.1.20</v>
      </c>
      <c r="B166" s="143" t="str">
        <f>'DQE Lot 1'!B164</f>
        <v>Telefast - relais statique embrochable - 12,5mm - entrée - 24Vcc type 2                         ABS7ECB2</v>
      </c>
      <c r="C166" s="132" t="str">
        <f>'DQE Lot 1'!C164</f>
        <v>U</v>
      </c>
      <c r="D166" s="135"/>
      <c r="E166" s="136"/>
      <c r="CM166" s="14"/>
      <c r="CP166" s="11"/>
      <c r="CR166" s="11"/>
      <c r="CT166" s="11"/>
      <c r="CV166" s="11"/>
      <c r="CX166" s="11"/>
      <c r="CZ166" s="11"/>
      <c r="DB166" s="11"/>
      <c r="DD166" s="11"/>
      <c r="DF166" s="11"/>
      <c r="DH166" s="11"/>
      <c r="DJ166" s="11"/>
      <c r="DL166" s="11"/>
      <c r="DN166" s="11"/>
      <c r="DP166" s="11"/>
      <c r="DR166" s="11"/>
      <c r="DT166" s="11"/>
      <c r="DV166" s="11"/>
      <c r="DX166" s="11"/>
      <c r="DZ166" s="11"/>
      <c r="EB166" s="11"/>
      <c r="ED166" s="11"/>
      <c r="EF166" s="11"/>
      <c r="EH166" s="11"/>
      <c r="EJ166" s="11"/>
      <c r="EL166" s="11"/>
      <c r="EN166" s="11"/>
      <c r="EP166" s="11"/>
      <c r="ER166" s="11"/>
      <c r="ET166" s="11"/>
      <c r="EU166" s="11"/>
      <c r="EV166" s="11"/>
    </row>
    <row r="167" spans="1:152" outlineLevel="1" x14ac:dyDescent="0.25">
      <c r="A167" s="142" t="str">
        <f>'DQE Lot 1'!A165</f>
        <v>6.2.1.21</v>
      </c>
      <c r="B167" s="143" t="str">
        <f>'DQE Lot 1'!B165</f>
        <v>Telefast - relais électromagnétique embrochable - 10mm - 24Vcc - 1F                            ABR7S21</v>
      </c>
      <c r="C167" s="132" t="str">
        <f>'DQE Lot 1'!C165</f>
        <v>U</v>
      </c>
      <c r="D167" s="135"/>
      <c r="E167" s="136"/>
      <c r="CM167" s="14"/>
      <c r="CP167" s="11"/>
      <c r="CR167" s="11"/>
      <c r="CT167" s="11"/>
      <c r="CV167" s="11"/>
      <c r="CX167" s="11"/>
      <c r="CZ167" s="11"/>
      <c r="DB167" s="11"/>
      <c r="DD167" s="11"/>
      <c r="DF167" s="11"/>
      <c r="DH167" s="11"/>
      <c r="DJ167" s="11"/>
      <c r="DL167" s="11"/>
      <c r="DN167" s="11"/>
      <c r="DP167" s="11"/>
      <c r="DR167" s="11"/>
      <c r="DT167" s="11"/>
      <c r="DV167" s="11"/>
      <c r="DX167" s="11"/>
      <c r="DZ167" s="11"/>
      <c r="EB167" s="11"/>
      <c r="ED167" s="11"/>
      <c r="EF167" s="11"/>
      <c r="EH167" s="11"/>
      <c r="EJ167" s="11"/>
      <c r="EL167" s="11"/>
      <c r="EN167" s="11"/>
      <c r="EP167" s="11"/>
      <c r="ER167" s="11"/>
      <c r="ET167" s="11"/>
      <c r="EU167" s="11"/>
      <c r="EV167" s="11"/>
    </row>
    <row r="168" spans="1:152" ht="27" outlineLevel="1" x14ac:dyDescent="0.25">
      <c r="A168" s="142" t="str">
        <f>'DQE Lot 1'!A166</f>
        <v>6.2.1.22</v>
      </c>
      <c r="B168" s="143" t="str">
        <f>'DQE Lot 1'!B166</f>
        <v>Kit extension rack X80 pour M340/M580                                                                                          BMXXBE2005</v>
      </c>
      <c r="C168" s="132" t="str">
        <f>'DQE Lot 1'!C166</f>
        <v>U</v>
      </c>
      <c r="D168" s="135"/>
      <c r="E168" s="136"/>
      <c r="CM168" s="14"/>
      <c r="CP168" s="11"/>
      <c r="CR168" s="11"/>
      <c r="CT168" s="11"/>
      <c r="CV168" s="11"/>
      <c r="CX168" s="11"/>
      <c r="CZ168" s="11"/>
      <c r="DB168" s="11"/>
      <c r="DD168" s="11"/>
      <c r="DF168" s="11"/>
      <c r="DH168" s="11"/>
      <c r="DJ168" s="11"/>
      <c r="DL168" s="11"/>
      <c r="DN168" s="11"/>
      <c r="DP168" s="11"/>
      <c r="DR168" s="11"/>
      <c r="DT168" s="11"/>
      <c r="DV168" s="11"/>
      <c r="DX168" s="11"/>
      <c r="DZ168" s="11"/>
      <c r="EB168" s="11"/>
      <c r="ED168" s="11"/>
      <c r="EF168" s="11"/>
      <c r="EH168" s="11"/>
      <c r="EJ168" s="11"/>
      <c r="EL168" s="11"/>
      <c r="EN168" s="11"/>
      <c r="EP168" s="11"/>
      <c r="ER168" s="11"/>
      <c r="ET168" s="11"/>
      <c r="EU168" s="11"/>
      <c r="EV168" s="11"/>
    </row>
    <row r="169" spans="1:152" ht="27" outlineLevel="1" x14ac:dyDescent="0.25">
      <c r="A169" s="142" t="str">
        <f>'DQE Lot 1'!A167</f>
        <v>6.2.1.23</v>
      </c>
      <c r="B169" s="143" t="str">
        <f>'DQE Lot 1'!B167</f>
        <v>Modicon X80 - câble extension rack M340/M580 - 5m                                                              BMXXBC050K</v>
      </c>
      <c r="C169" s="132" t="str">
        <f>'DQE Lot 1'!C167</f>
        <v>U</v>
      </c>
      <c r="D169" s="135"/>
      <c r="E169" s="136"/>
      <c r="CM169" s="14"/>
      <c r="CP169" s="11"/>
      <c r="CR169" s="11"/>
      <c r="CT169" s="11"/>
      <c r="CV169" s="11"/>
      <c r="CX169" s="11"/>
      <c r="CZ169" s="11"/>
      <c r="DB169" s="11"/>
      <c r="DD169" s="11"/>
      <c r="DF169" s="11"/>
      <c r="DH169" s="11"/>
      <c r="DJ169" s="11"/>
      <c r="DL169" s="11"/>
      <c r="DN169" s="11"/>
      <c r="DP169" s="11"/>
      <c r="DR169" s="11"/>
      <c r="DT169" s="11"/>
      <c r="DV169" s="11"/>
      <c r="DX169" s="11"/>
      <c r="DZ169" s="11"/>
      <c r="EB169" s="11"/>
      <c r="ED169" s="11"/>
      <c r="EF169" s="11"/>
      <c r="EH169" s="11"/>
      <c r="EJ169" s="11"/>
      <c r="EL169" s="11"/>
      <c r="EN169" s="11"/>
      <c r="EP169" s="11"/>
      <c r="ER169" s="11"/>
      <c r="ET169" s="11"/>
      <c r="EU169" s="11"/>
      <c r="EV169" s="11"/>
    </row>
    <row r="170" spans="1:152" ht="27" outlineLevel="1" x14ac:dyDescent="0.25">
      <c r="A170" s="142" t="str">
        <f>'DQE Lot 1'!A168</f>
        <v>6.2.1.24</v>
      </c>
      <c r="B170" s="143" t="str">
        <f>'DQE Lot 1'!B168</f>
        <v>Module communication pour rack déporté Ethernet RIO M580                                            BMXCRA31210</v>
      </c>
      <c r="C170" s="132" t="str">
        <f>'DQE Lot 1'!C168</f>
        <v>U</v>
      </c>
      <c r="D170" s="135"/>
      <c r="E170" s="136"/>
      <c r="CM170" s="14"/>
      <c r="CP170" s="11"/>
      <c r="CR170" s="11"/>
      <c r="CT170" s="11"/>
      <c r="CV170" s="11"/>
      <c r="CX170" s="11"/>
      <c r="CZ170" s="11"/>
      <c r="DB170" s="11"/>
      <c r="DD170" s="11"/>
      <c r="DF170" s="11"/>
      <c r="DH170" s="11"/>
      <c r="DJ170" s="11"/>
      <c r="DL170" s="11"/>
      <c r="DN170" s="11"/>
      <c r="DP170" s="11"/>
      <c r="DR170" s="11"/>
      <c r="DT170" s="11"/>
      <c r="DV170" s="11"/>
      <c r="DX170" s="11"/>
      <c r="DZ170" s="11"/>
      <c r="EB170" s="11"/>
      <c r="ED170" s="11"/>
      <c r="EF170" s="11"/>
      <c r="EH170" s="11"/>
      <c r="EJ170" s="11"/>
      <c r="EL170" s="11"/>
      <c r="EN170" s="11"/>
      <c r="EP170" s="11"/>
      <c r="ER170" s="11"/>
      <c r="ET170" s="11"/>
      <c r="EU170" s="11"/>
      <c r="EV170" s="11"/>
    </row>
    <row r="171" spans="1:152" ht="27" outlineLevel="1" x14ac:dyDescent="0.25">
      <c r="A171" s="142" t="str">
        <f>'DQE Lot 1'!A169</f>
        <v>6.2.1.25</v>
      </c>
      <c r="B171" s="143" t="str">
        <f>'DQE Lot 1'!B169</f>
        <v>M580-module réseau EtherNet/IP et Modbus/TCP-10/100Mbit/s                                        BMENOC0301</v>
      </c>
      <c r="C171" s="132" t="str">
        <f>'DQE Lot 1'!C169</f>
        <v>U</v>
      </c>
      <c r="D171" s="135"/>
      <c r="E171" s="136"/>
      <c r="CM171" s="14"/>
      <c r="CP171" s="11"/>
      <c r="CR171" s="11"/>
      <c r="CT171" s="11"/>
      <c r="CV171" s="11"/>
      <c r="CX171" s="11"/>
      <c r="CZ171" s="11"/>
      <c r="DB171" s="11"/>
      <c r="DD171" s="11"/>
      <c r="DF171" s="11"/>
      <c r="DH171" s="11"/>
      <c r="DJ171" s="11"/>
      <c r="DL171" s="11"/>
      <c r="DN171" s="11"/>
      <c r="DP171" s="11"/>
      <c r="DR171" s="11"/>
      <c r="DT171" s="11"/>
      <c r="DV171" s="11"/>
      <c r="DX171" s="11"/>
      <c r="DZ171" s="11"/>
      <c r="EB171" s="11"/>
      <c r="ED171" s="11"/>
      <c r="EF171" s="11"/>
      <c r="EH171" s="11"/>
      <c r="EJ171" s="11"/>
      <c r="EL171" s="11"/>
      <c r="EN171" s="11"/>
      <c r="EP171" s="11"/>
      <c r="ER171" s="11"/>
      <c r="ET171" s="11"/>
      <c r="EU171" s="11"/>
      <c r="EV171" s="11"/>
    </row>
    <row r="172" spans="1:152" ht="27" outlineLevel="1" x14ac:dyDescent="0.25">
      <c r="A172" s="142" t="str">
        <f>'DQE Lot 1'!A170</f>
        <v>6.2.1.26</v>
      </c>
      <c r="B172" s="143" t="str">
        <f>'DQE Lot 1'!B170</f>
        <v>Modicon X80 - module de communication OPC UA                                                                   BMENUA0100</v>
      </c>
      <c r="C172" s="132" t="str">
        <f>'DQE Lot 1'!C170</f>
        <v>U</v>
      </c>
      <c r="D172" s="135"/>
      <c r="E172" s="136"/>
      <c r="CM172" s="14"/>
      <c r="CP172" s="11"/>
      <c r="CR172" s="11"/>
      <c r="CT172" s="11"/>
      <c r="CV172" s="11"/>
      <c r="CX172" s="11"/>
      <c r="CZ172" s="11"/>
      <c r="DB172" s="11"/>
      <c r="DD172" s="11"/>
      <c r="DF172" s="11"/>
      <c r="DH172" s="11"/>
      <c r="DJ172" s="11"/>
      <c r="DL172" s="11"/>
      <c r="DN172" s="11"/>
      <c r="DP172" s="11"/>
      <c r="DR172" s="11"/>
      <c r="DT172" s="11"/>
      <c r="DV172" s="11"/>
      <c r="DX172" s="11"/>
      <c r="DZ172" s="11"/>
      <c r="EB172" s="11"/>
      <c r="ED172" s="11"/>
      <c r="EF172" s="11"/>
      <c r="EH172" s="11"/>
      <c r="EJ172" s="11"/>
      <c r="EL172" s="11"/>
      <c r="EN172" s="11"/>
      <c r="EP172" s="11"/>
      <c r="ER172" s="11"/>
      <c r="ET172" s="11"/>
      <c r="EU172" s="11"/>
      <c r="EV172" s="11"/>
    </row>
    <row r="173" spans="1:152" ht="27" outlineLevel="1" x14ac:dyDescent="0.25">
      <c r="A173" s="142" t="str">
        <f>'DQE Lot 1'!A171</f>
        <v>6.2.1.27</v>
      </c>
      <c r="B173" s="143" t="str">
        <f>'DQE Lot 1'!B171</f>
        <v>Bornier de raccordement à ressort débrochable 20 contacts                                                 BMXFTB2020</v>
      </c>
      <c r="C173" s="132" t="str">
        <f>'DQE Lot 1'!C171</f>
        <v>U</v>
      </c>
      <c r="D173" s="135"/>
      <c r="E173" s="136"/>
      <c r="CM173" s="14"/>
      <c r="CP173" s="11"/>
      <c r="CR173" s="11"/>
      <c r="CT173" s="11"/>
      <c r="CV173" s="11"/>
      <c r="CX173" s="11"/>
      <c r="CZ173" s="11"/>
      <c r="DB173" s="11"/>
      <c r="DD173" s="11"/>
      <c r="DF173" s="11"/>
      <c r="DH173" s="11"/>
      <c r="DJ173" s="11"/>
      <c r="DL173" s="11"/>
      <c r="DN173" s="11"/>
      <c r="DP173" s="11"/>
      <c r="DR173" s="11"/>
      <c r="DT173" s="11"/>
      <c r="DV173" s="11"/>
      <c r="DX173" s="11"/>
      <c r="DZ173" s="11"/>
      <c r="EB173" s="11"/>
      <c r="ED173" s="11"/>
      <c r="EF173" s="11"/>
      <c r="EH173" s="11"/>
      <c r="EJ173" s="11"/>
      <c r="EL173" s="11"/>
      <c r="EN173" s="11"/>
      <c r="EP173" s="11"/>
      <c r="ER173" s="11"/>
      <c r="ET173" s="11"/>
      <c r="EU173" s="11"/>
      <c r="EV173" s="11"/>
    </row>
    <row r="174" spans="1:152" ht="27" outlineLevel="1" x14ac:dyDescent="0.25">
      <c r="A174" s="142" t="str">
        <f>'DQE Lot 1'!A172</f>
        <v>6.2.1.28</v>
      </c>
      <c r="B174" s="143" t="str">
        <f>'DQE Lot 1'!B172</f>
        <v>Bornier de raccordement à vis étrier débrochable 20 contacts                                            BMXFTB2010</v>
      </c>
      <c r="C174" s="132" t="str">
        <f>'DQE Lot 1'!C172</f>
        <v>U</v>
      </c>
      <c r="D174" s="135"/>
      <c r="E174" s="136"/>
      <c r="CM174" s="14"/>
      <c r="CP174" s="11"/>
      <c r="CR174" s="11"/>
      <c r="CT174" s="11"/>
      <c r="CV174" s="11"/>
      <c r="CX174" s="11"/>
      <c r="CZ174" s="11"/>
      <c r="DB174" s="11"/>
      <c r="DD174" s="11"/>
      <c r="DF174" s="11"/>
      <c r="DH174" s="11"/>
      <c r="DJ174" s="11"/>
      <c r="DL174" s="11"/>
      <c r="DN174" s="11"/>
      <c r="DP174" s="11"/>
      <c r="DR174" s="11"/>
      <c r="DT174" s="11"/>
      <c r="DV174" s="11"/>
      <c r="DX174" s="11"/>
      <c r="DZ174" s="11"/>
      <c r="EB174" s="11"/>
      <c r="ED174" s="11"/>
      <c r="EF174" s="11"/>
      <c r="EH174" s="11"/>
      <c r="EJ174" s="11"/>
      <c r="EL174" s="11"/>
      <c r="EN174" s="11"/>
      <c r="EP174" s="11"/>
      <c r="ER174" s="11"/>
      <c r="ET174" s="11"/>
      <c r="EU174" s="11"/>
      <c r="EV174" s="11"/>
    </row>
    <row r="175" spans="1:152" outlineLevel="1" x14ac:dyDescent="0.25">
      <c r="A175" s="142" t="str">
        <f>'DQE Lot 1'!A173</f>
        <v>6.2.1.29</v>
      </c>
      <c r="B175" s="143" t="str">
        <f>'DQE Lot 1'!B173</f>
        <v>Modicon X80 - 4 sorties relais isolés, SIL2/Cat 2/PLc                                                                BMXSRA0405</v>
      </c>
      <c r="C175" s="132" t="str">
        <f>'DQE Lot 1'!C173</f>
        <v>U</v>
      </c>
      <c r="D175" s="135"/>
      <c r="E175" s="136"/>
      <c r="CM175" s="14"/>
      <c r="CP175" s="11"/>
      <c r="CR175" s="11"/>
      <c r="CT175" s="11"/>
      <c r="CV175" s="11"/>
      <c r="CX175" s="11"/>
      <c r="CZ175" s="11"/>
      <c r="DB175" s="11"/>
      <c r="DD175" s="11"/>
      <c r="DF175" s="11"/>
      <c r="DH175" s="11"/>
      <c r="DJ175" s="11"/>
      <c r="DL175" s="11"/>
      <c r="DN175" s="11"/>
      <c r="DP175" s="11"/>
      <c r="DR175" s="11"/>
      <c r="DT175" s="11"/>
      <c r="DV175" s="11"/>
      <c r="DX175" s="11"/>
      <c r="DZ175" s="11"/>
      <c r="EB175" s="11"/>
      <c r="ED175" s="11"/>
      <c r="EF175" s="11"/>
      <c r="EH175" s="11"/>
      <c r="EJ175" s="11"/>
      <c r="EL175" s="11"/>
      <c r="EN175" s="11"/>
      <c r="EP175" s="11"/>
      <c r="ER175" s="11"/>
      <c r="ET175" s="11"/>
      <c r="EU175" s="11"/>
      <c r="EV175" s="11"/>
    </row>
    <row r="176" spans="1:152" outlineLevel="1" x14ac:dyDescent="0.25">
      <c r="A176" s="142" t="str">
        <f>'DQE Lot 1'!A174</f>
        <v>6.2.1.30</v>
      </c>
      <c r="B176" s="143" t="str">
        <f>'DQE Lot 1'!B174</f>
        <v>Modicon X80- 4 entrées ana rapides isolées 0/4..20mA, SIL3/Cat 2/PLd                        BMXSAI0410</v>
      </c>
      <c r="C176" s="132" t="str">
        <f>'DQE Lot 1'!C174</f>
        <v>U</v>
      </c>
      <c r="D176" s="135"/>
      <c r="E176" s="136"/>
      <c r="CM176" s="14"/>
      <c r="CP176" s="11"/>
      <c r="CR176" s="11"/>
      <c r="CT176" s="11"/>
      <c r="CV176" s="11"/>
      <c r="CX176" s="11"/>
      <c r="CZ176" s="11"/>
      <c r="DB176" s="11"/>
      <c r="DD176" s="11"/>
      <c r="DF176" s="11"/>
      <c r="DH176" s="11"/>
      <c r="DJ176" s="11"/>
      <c r="DL176" s="11"/>
      <c r="DN176" s="11"/>
      <c r="DP176" s="11"/>
      <c r="DR176" s="11"/>
      <c r="DT176" s="11"/>
      <c r="DV176" s="11"/>
      <c r="DX176" s="11"/>
      <c r="DZ176" s="11"/>
      <c r="EB176" s="11"/>
      <c r="ED176" s="11"/>
      <c r="EF176" s="11"/>
      <c r="EH176" s="11"/>
      <c r="EJ176" s="11"/>
      <c r="EL176" s="11"/>
      <c r="EN176" s="11"/>
      <c r="EP176" s="11"/>
      <c r="ER176" s="11"/>
      <c r="ET176" s="11"/>
      <c r="EU176" s="11"/>
      <c r="EV176" s="11"/>
    </row>
    <row r="177" spans="1:152" ht="27" outlineLevel="1" x14ac:dyDescent="0.25">
      <c r="A177" s="142" t="str">
        <f>'DQE Lot 1'!A175</f>
        <v>6.2.1.31</v>
      </c>
      <c r="B177" s="143" t="str">
        <f>'DQE Lot 1'!B175</f>
        <v>Modicon X80 - câble extension rack M340/M580 - 12m                                                           BMXXBC120K</v>
      </c>
      <c r="C177" s="132" t="str">
        <f>'DQE Lot 1'!C175</f>
        <v>U</v>
      </c>
      <c r="D177" s="135"/>
      <c r="E177" s="136"/>
      <c r="CM177" s="14"/>
      <c r="CP177" s="11"/>
      <c r="CR177" s="11"/>
      <c r="CT177" s="11"/>
      <c r="CV177" s="11"/>
      <c r="CX177" s="11"/>
      <c r="CZ177" s="11"/>
      <c r="DB177" s="11"/>
      <c r="DD177" s="11"/>
      <c r="DF177" s="11"/>
      <c r="DH177" s="11"/>
      <c r="DJ177" s="11"/>
      <c r="DL177" s="11"/>
      <c r="DN177" s="11"/>
      <c r="DP177" s="11"/>
      <c r="DR177" s="11"/>
      <c r="DT177" s="11"/>
      <c r="DV177" s="11"/>
      <c r="DX177" s="11"/>
      <c r="DZ177" s="11"/>
      <c r="EB177" s="11"/>
      <c r="ED177" s="11"/>
      <c r="EF177" s="11"/>
      <c r="EH177" s="11"/>
      <c r="EJ177" s="11"/>
      <c r="EL177" s="11"/>
      <c r="EN177" s="11"/>
      <c r="EP177" s="11"/>
      <c r="ER177" s="11"/>
      <c r="ET177" s="11"/>
      <c r="EU177" s="11"/>
      <c r="EV177" s="11"/>
    </row>
    <row r="178" spans="1:152" outlineLevel="1" x14ac:dyDescent="0.25">
      <c r="A178" s="142" t="str">
        <f>'DQE Lot 1'!A176</f>
        <v>6.2.1.32</v>
      </c>
      <c r="B178" s="143" t="str">
        <f>'DQE Lot 1'!B176</f>
        <v>MINI MCR-2-RPSS-I-2I - Modules d'isolation/alimentation                                                     REF : 2905628</v>
      </c>
      <c r="C178" s="132" t="str">
        <f>'DQE Lot 1'!C176</f>
        <v>U</v>
      </c>
      <c r="D178" s="135"/>
      <c r="E178" s="136"/>
      <c r="CM178" s="14"/>
      <c r="CP178" s="11"/>
      <c r="CR178" s="11"/>
      <c r="CT178" s="11"/>
      <c r="CV178" s="11"/>
      <c r="CX178" s="11"/>
      <c r="CZ178" s="11"/>
      <c r="DB178" s="11"/>
      <c r="DD178" s="11"/>
      <c r="DF178" s="11"/>
      <c r="DH178" s="11"/>
      <c r="DJ178" s="11"/>
      <c r="DL178" s="11"/>
      <c r="DN178" s="11"/>
      <c r="DP178" s="11"/>
      <c r="DR178" s="11"/>
      <c r="DT178" s="11"/>
      <c r="DV178" s="11"/>
      <c r="DX178" s="11"/>
      <c r="DZ178" s="11"/>
      <c r="EB178" s="11"/>
      <c r="ED178" s="11"/>
      <c r="EF178" s="11"/>
      <c r="EH178" s="11"/>
      <c r="EJ178" s="11"/>
      <c r="EL178" s="11"/>
      <c r="EN178" s="11"/>
      <c r="EP178" s="11"/>
      <c r="ER178" s="11"/>
      <c r="ET178" s="11"/>
      <c r="EU178" s="11"/>
      <c r="EV178" s="11"/>
    </row>
    <row r="179" spans="1:152" outlineLevel="1" x14ac:dyDescent="0.25">
      <c r="A179" s="142" t="str">
        <f>'DQE Lot 1'!A177</f>
        <v>6.2.1.33</v>
      </c>
      <c r="B179" s="143" t="str">
        <f>'DQE Lot 1'!B177</f>
        <v>QUINT4-PS/1AC/24DC/1.3/SC – Alimentation                                                                             REF : 2904597</v>
      </c>
      <c r="C179" s="132" t="str">
        <f>'DQE Lot 1'!C177</f>
        <v>U</v>
      </c>
      <c r="D179" s="135"/>
      <c r="E179" s="136"/>
      <c r="CM179" s="14"/>
      <c r="CP179" s="11"/>
      <c r="CR179" s="11"/>
      <c r="CT179" s="11"/>
      <c r="CV179" s="11"/>
      <c r="CX179" s="11"/>
      <c r="CZ179" s="11"/>
      <c r="DB179" s="11"/>
      <c r="DD179" s="11"/>
      <c r="DF179" s="11"/>
      <c r="DH179" s="11"/>
      <c r="DJ179" s="11"/>
      <c r="DL179" s="11"/>
      <c r="DN179" s="11"/>
      <c r="DP179" s="11"/>
      <c r="DR179" s="11"/>
      <c r="DT179" s="11"/>
      <c r="DV179" s="11"/>
      <c r="DX179" s="11"/>
      <c r="DZ179" s="11"/>
      <c r="EB179" s="11"/>
      <c r="ED179" s="11"/>
      <c r="EF179" s="11"/>
      <c r="EH179" s="11"/>
      <c r="EJ179" s="11"/>
      <c r="EL179" s="11"/>
      <c r="EN179" s="11"/>
      <c r="EP179" s="11"/>
      <c r="ER179" s="11"/>
      <c r="ET179" s="11"/>
      <c r="EU179" s="11"/>
      <c r="EV179" s="11"/>
    </row>
    <row r="180" spans="1:152" outlineLevel="1" x14ac:dyDescent="0.25">
      <c r="A180" s="142" t="str">
        <f>'DQE Lot 1'!A178</f>
        <v>6.2.2</v>
      </c>
      <c r="B180" s="143" t="str">
        <f>'DQE Lot 1'!B178</f>
        <v>Pose et raccordement d'un arrêt d'urgence au PCC</v>
      </c>
      <c r="C180" s="132" t="str">
        <f>'DQE Lot 1'!C178</f>
        <v>U</v>
      </c>
      <c r="D180" s="135"/>
      <c r="E180" s="136"/>
      <c r="H180" s="14"/>
      <c r="J180" s="14"/>
      <c r="L180" s="14"/>
      <c r="N180" s="14"/>
      <c r="P180" s="14"/>
      <c r="R180" s="14"/>
      <c r="T180" s="14"/>
      <c r="V180" s="14"/>
      <c r="X180" s="14"/>
      <c r="Z180" s="14"/>
      <c r="AB180" s="14"/>
      <c r="AD180" s="14"/>
      <c r="AF180" s="14"/>
      <c r="AH180" s="14"/>
      <c r="AJ180" s="14"/>
      <c r="AL180" s="14"/>
      <c r="AN180" s="14"/>
      <c r="AP180" s="14"/>
      <c r="AR180" s="14"/>
      <c r="AT180" s="14"/>
      <c r="AV180" s="14"/>
      <c r="AX180" s="14"/>
      <c r="AZ180" s="14"/>
      <c r="BB180" s="14"/>
      <c r="BD180" s="14"/>
      <c r="BF180" s="14"/>
      <c r="BH180" s="14"/>
      <c r="BJ180" s="14"/>
      <c r="BL180" s="14"/>
      <c r="BN180" s="14"/>
      <c r="BP180" s="14"/>
      <c r="BR180" s="14"/>
      <c r="BT180" s="14"/>
      <c r="BV180" s="14"/>
      <c r="BX180" s="14"/>
      <c r="BZ180" s="14"/>
      <c r="CB180" s="14"/>
      <c r="CD180" s="14"/>
      <c r="CF180" s="14"/>
      <c r="CH180" s="14"/>
      <c r="CJ180" s="14"/>
      <c r="CL180" s="14"/>
      <c r="CM180" s="14"/>
      <c r="CN180" s="14"/>
    </row>
    <row r="181" spans="1:152" outlineLevel="1" x14ac:dyDescent="0.25">
      <c r="A181" s="142" t="str">
        <f>'DQE Lot 1'!A179</f>
        <v>6.2.3</v>
      </c>
      <c r="B181" s="143" t="str">
        <f>'DQE Lot 1'!B179</f>
        <v>Pose et raccordement boitier local "mode de conduite" trois commutateurs</v>
      </c>
      <c r="C181" s="132" t="str">
        <f>'DQE Lot 1'!C179</f>
        <v xml:space="preserve">U </v>
      </c>
      <c r="D181" s="135"/>
      <c r="E181" s="136"/>
      <c r="CM181" s="14"/>
      <c r="CP181" s="11"/>
      <c r="CR181" s="11"/>
      <c r="CT181" s="11"/>
      <c r="CV181" s="11"/>
      <c r="CX181" s="11"/>
      <c r="CZ181" s="11"/>
      <c r="DB181" s="11"/>
      <c r="DD181" s="11"/>
      <c r="DF181" s="11"/>
      <c r="DH181" s="11"/>
      <c r="DJ181" s="11"/>
      <c r="DL181" s="11"/>
      <c r="DN181" s="11"/>
      <c r="DP181" s="11"/>
      <c r="DR181" s="11"/>
      <c r="DT181" s="11"/>
      <c r="DV181" s="11"/>
      <c r="DX181" s="11"/>
      <c r="DZ181" s="11"/>
      <c r="EB181" s="11"/>
      <c r="ED181" s="11"/>
      <c r="EF181" s="11"/>
      <c r="EH181" s="11"/>
      <c r="EJ181" s="11"/>
      <c r="EL181" s="11"/>
      <c r="EN181" s="11"/>
      <c r="EP181" s="11"/>
      <c r="ER181" s="11"/>
      <c r="ET181" s="11"/>
      <c r="EU181" s="11"/>
      <c r="EV181" s="11"/>
    </row>
    <row r="182" spans="1:152" outlineLevel="1" x14ac:dyDescent="0.25">
      <c r="A182" s="142" t="str">
        <f>'DQE Lot 1'!A180</f>
        <v>6.2.4</v>
      </c>
      <c r="B182" s="143" t="str">
        <f>'DQE Lot 1'!B180</f>
        <v>Pose et raccordement d'un capteur TOR fin de course vanne ou porte y compris support</v>
      </c>
      <c r="C182" s="132" t="str">
        <f>'DQE Lot 1'!C180</f>
        <v>U</v>
      </c>
      <c r="D182" s="135"/>
      <c r="E182" s="136"/>
      <c r="CM182" s="14"/>
      <c r="CP182" s="11"/>
      <c r="CR182" s="11"/>
      <c r="CT182" s="11"/>
      <c r="CV182" s="11"/>
      <c r="CX182" s="11"/>
      <c r="CZ182" s="11"/>
      <c r="DB182" s="11"/>
      <c r="DD182" s="11"/>
      <c r="DF182" s="11"/>
      <c r="DH182" s="11"/>
      <c r="DJ182" s="11"/>
      <c r="DL182" s="11"/>
      <c r="DN182" s="11"/>
      <c r="DP182" s="11"/>
      <c r="DR182" s="11"/>
      <c r="DT182" s="11"/>
      <c r="DV182" s="11"/>
      <c r="DX182" s="11"/>
      <c r="DZ182" s="11"/>
      <c r="EB182" s="11"/>
      <c r="ED182" s="11"/>
      <c r="EF182" s="11"/>
      <c r="EH182" s="11"/>
      <c r="EJ182" s="11"/>
      <c r="EL182" s="11"/>
      <c r="EN182" s="11"/>
      <c r="EP182" s="11"/>
      <c r="ER182" s="11"/>
      <c r="ET182" s="11"/>
      <c r="EU182" s="11"/>
      <c r="EV182" s="11"/>
    </row>
    <row r="183" spans="1:152" outlineLevel="1" x14ac:dyDescent="0.25">
      <c r="A183" s="142" t="str">
        <f>'DQE Lot 1'!A181</f>
        <v>6.2.5</v>
      </c>
      <c r="B183" s="143" t="str">
        <f>'DQE Lot 1'!B181</f>
        <v>Pose et raccordement d'un capteur détection de bateaux y compris support</v>
      </c>
      <c r="C183" s="132" t="str">
        <f>'DQE Lot 1'!C181</f>
        <v>U</v>
      </c>
      <c r="D183" s="135"/>
      <c r="E183" s="136"/>
      <c r="CM183" s="14"/>
      <c r="CP183" s="11"/>
      <c r="CR183" s="11"/>
      <c r="CT183" s="11"/>
      <c r="CV183" s="11"/>
      <c r="CX183" s="11"/>
      <c r="CZ183" s="11"/>
      <c r="DB183" s="11"/>
      <c r="DD183" s="11"/>
      <c r="DF183" s="11"/>
      <c r="DH183" s="11"/>
      <c r="DJ183" s="11"/>
      <c r="DL183" s="11"/>
      <c r="DN183" s="11"/>
      <c r="DP183" s="11"/>
      <c r="DR183" s="11"/>
      <c r="DT183" s="11"/>
      <c r="DV183" s="11"/>
      <c r="DX183" s="11"/>
      <c r="DZ183" s="11"/>
      <c r="EB183" s="11"/>
      <c r="ED183" s="11"/>
      <c r="EF183" s="11"/>
      <c r="EH183" s="11"/>
      <c r="EJ183" s="11"/>
      <c r="EL183" s="11"/>
      <c r="EN183" s="11"/>
      <c r="EP183" s="11"/>
      <c r="ER183" s="11"/>
      <c r="ET183" s="11"/>
      <c r="EU183" s="11"/>
      <c r="EV183" s="11"/>
    </row>
    <row r="184" spans="1:152" outlineLevel="1" x14ac:dyDescent="0.25">
      <c r="A184" s="142" t="str">
        <f>'DQE Lot 1'!A182</f>
        <v>6.2.6</v>
      </c>
      <c r="B184" s="143" t="str">
        <f>'DQE Lot 1'!B182</f>
        <v>Reprise câblage panneaux feux de navigation (mise ne conformité CEREMA)</v>
      </c>
      <c r="C184" s="132" t="str">
        <f>'DQE Lot 1'!C182</f>
        <v>U</v>
      </c>
      <c r="D184" s="135"/>
      <c r="E184" s="136"/>
      <c r="CM184" s="14"/>
      <c r="CP184" s="11"/>
      <c r="CR184" s="11"/>
      <c r="CT184" s="11"/>
      <c r="CV184" s="11"/>
      <c r="CX184" s="11"/>
      <c r="CZ184" s="11"/>
      <c r="DB184" s="11"/>
      <c r="DD184" s="11"/>
      <c r="DF184" s="11"/>
      <c r="DH184" s="11"/>
      <c r="DJ184" s="11"/>
      <c r="DL184" s="11"/>
      <c r="DN184" s="11"/>
      <c r="DP184" s="11"/>
      <c r="DR184" s="11"/>
      <c r="DT184" s="11"/>
      <c r="DV184" s="11"/>
      <c r="DX184" s="11"/>
      <c r="DZ184" s="11"/>
      <c r="EB184" s="11"/>
      <c r="ED184" s="11"/>
      <c r="EF184" s="11"/>
      <c r="EH184" s="11"/>
      <c r="EJ184" s="11"/>
      <c r="EL184" s="11"/>
      <c r="EN184" s="11"/>
      <c r="EP184" s="11"/>
      <c r="ER184" s="11"/>
      <c r="ET184" s="11"/>
      <c r="EU184" s="11"/>
      <c r="EV184" s="11"/>
    </row>
    <row r="185" spans="1:152" outlineLevel="1" x14ac:dyDescent="0.25">
      <c r="A185" s="142" t="str">
        <f>'DQE Lot 1'!A183</f>
        <v>6.2.7</v>
      </c>
      <c r="B185" s="143" t="str">
        <f>'DQE Lot 1'!B183</f>
        <v>Pose et raccordement d'un panneaux feux de navigation y compris support</v>
      </c>
      <c r="C185" s="132" t="str">
        <f>'DQE Lot 1'!C183</f>
        <v>U</v>
      </c>
      <c r="D185" s="135"/>
      <c r="E185" s="136"/>
      <c r="CM185" s="14"/>
      <c r="CP185" s="11"/>
      <c r="CR185" s="11"/>
      <c r="CT185" s="11"/>
      <c r="CV185" s="11"/>
      <c r="CX185" s="11"/>
      <c r="CZ185" s="11"/>
      <c r="DB185" s="11"/>
      <c r="DD185" s="11"/>
      <c r="DF185" s="11"/>
      <c r="DH185" s="11"/>
      <c r="DJ185" s="11"/>
      <c r="DL185" s="11"/>
      <c r="DN185" s="11"/>
      <c r="DP185" s="11"/>
      <c r="DR185" s="11"/>
      <c r="DT185" s="11"/>
      <c r="DV185" s="11"/>
      <c r="DX185" s="11"/>
      <c r="DZ185" s="11"/>
      <c r="EB185" s="11"/>
      <c r="ED185" s="11"/>
      <c r="EF185" s="11"/>
      <c r="EH185" s="11"/>
      <c r="EJ185" s="11"/>
      <c r="EL185" s="11"/>
      <c r="EN185" s="11"/>
      <c r="EP185" s="11"/>
      <c r="ER185" s="11"/>
      <c r="ET185" s="11"/>
      <c r="EU185" s="11"/>
      <c r="EV185" s="11"/>
    </row>
    <row r="186" spans="1:152" ht="27" outlineLevel="1" x14ac:dyDescent="0.25">
      <c r="A186" s="142" t="str">
        <f>'DQE Lot 1'!A184</f>
        <v>6.2.8</v>
      </c>
      <c r="B186" s="143" t="str">
        <f>'DQE Lot 1'!B184</f>
        <v>Pose et raccordement d'un capteur de niveau d'eau (bief amont/ sas/ bief aval) y compris support</v>
      </c>
      <c r="C186" s="132" t="str">
        <f>'DQE Lot 1'!C184</f>
        <v>U</v>
      </c>
      <c r="D186" s="135"/>
      <c r="E186" s="136"/>
    </row>
    <row r="187" spans="1:152" outlineLevel="1" x14ac:dyDescent="0.25">
      <c r="A187" s="142" t="str">
        <f>'DQE Lot 1'!A185</f>
        <v>6.2.9</v>
      </c>
      <c r="B187" s="143" t="str">
        <f>'DQE Lot 1'!B185</f>
        <v>Pose et raccordement d'un gyrophare sirène sur ventail y compris support</v>
      </c>
      <c r="C187" s="132" t="str">
        <f>'DQE Lot 1'!C185</f>
        <v>U</v>
      </c>
      <c r="D187" s="135"/>
      <c r="E187" s="136"/>
      <c r="CM187" s="14"/>
      <c r="CP187" s="11"/>
      <c r="CR187" s="11"/>
      <c r="CT187" s="11"/>
      <c r="CV187" s="11"/>
      <c r="CX187" s="11"/>
      <c r="CZ187" s="11"/>
      <c r="DB187" s="11"/>
      <c r="DD187" s="11"/>
      <c r="DF187" s="11"/>
      <c r="DH187" s="11"/>
      <c r="DJ187" s="11"/>
      <c r="DL187" s="11"/>
      <c r="DN187" s="11"/>
      <c r="DP187" s="11"/>
      <c r="DR187" s="11"/>
      <c r="DT187" s="11"/>
      <c r="DV187" s="11"/>
      <c r="DX187" s="11"/>
      <c r="DZ187" s="11"/>
      <c r="EB187" s="11"/>
      <c r="ED187" s="11"/>
      <c r="EF187" s="11"/>
      <c r="EH187" s="11"/>
      <c r="EJ187" s="11"/>
      <c r="EL187" s="11"/>
      <c r="EN187" s="11"/>
      <c r="EP187" s="11"/>
      <c r="ER187" s="11"/>
      <c r="ET187" s="11"/>
      <c r="EU187" s="11"/>
      <c r="EV187" s="11"/>
    </row>
    <row r="188" spans="1:152" outlineLevel="1" x14ac:dyDescent="0.25">
      <c r="A188" s="142" t="str">
        <f>'DQE Lot 1'!A186</f>
        <v>6.2.10</v>
      </c>
      <c r="B188" s="143" t="str">
        <f>'DQE Lot 1'!B186</f>
        <v>Pose  d'un panneau d'information naviguant y compris support</v>
      </c>
      <c r="C188" s="132" t="str">
        <f>'DQE Lot 1'!C186</f>
        <v xml:space="preserve">U </v>
      </c>
      <c r="D188" s="135"/>
      <c r="E188" s="136"/>
    </row>
    <row r="189" spans="1:152" s="79" customFormat="1" outlineLevel="1" x14ac:dyDescent="0.25">
      <c r="A189" s="133" t="str">
        <f>'DQE Lot 1'!A178</f>
        <v>6.2.2</v>
      </c>
      <c r="B189" s="134" t="str">
        <f>'DQE Lot 1'!B178</f>
        <v>Pose et raccordement d'un arrêt d'urgence au PCC</v>
      </c>
      <c r="C189" s="132" t="str">
        <f>'DQE Lot 1'!C178</f>
        <v>U</v>
      </c>
      <c r="D189" s="135"/>
      <c r="E189" s="138"/>
      <c r="F189" s="11"/>
      <c r="G189" s="14"/>
      <c r="H189" s="11"/>
      <c r="I189" s="14"/>
      <c r="J189" s="11"/>
      <c r="K189" s="14"/>
      <c r="L189" s="11"/>
      <c r="M189" s="14"/>
      <c r="N189" s="11"/>
      <c r="O189" s="14"/>
      <c r="P189" s="11"/>
      <c r="Q189" s="14"/>
      <c r="R189" s="11"/>
      <c r="S189" s="14"/>
      <c r="T189" s="11"/>
      <c r="U189" s="14"/>
      <c r="V189" s="11"/>
      <c r="W189" s="14"/>
      <c r="X189" s="11"/>
      <c r="Y189" s="14"/>
      <c r="Z189" s="11"/>
      <c r="AA189" s="14"/>
      <c r="AB189" s="11"/>
      <c r="AC189" s="14"/>
      <c r="AD189" s="11"/>
      <c r="AE189" s="14"/>
      <c r="AF189" s="11"/>
      <c r="AG189" s="14"/>
      <c r="AH189" s="11"/>
      <c r="AI189" s="14"/>
      <c r="AJ189" s="11"/>
      <c r="AK189" s="14"/>
      <c r="AL189" s="11"/>
      <c r="AM189" s="14"/>
      <c r="AN189" s="11"/>
      <c r="AO189" s="14"/>
      <c r="AP189" s="11"/>
      <c r="AQ189" s="14"/>
      <c r="AR189" s="11"/>
      <c r="AS189" s="14"/>
      <c r="AT189" s="11"/>
      <c r="AU189" s="14"/>
      <c r="AV189" s="11"/>
      <c r="AW189" s="14"/>
      <c r="AX189" s="11"/>
      <c r="AY189" s="14"/>
      <c r="AZ189" s="11"/>
      <c r="BA189" s="14"/>
      <c r="BB189" s="11"/>
      <c r="BC189" s="14"/>
      <c r="BD189" s="11"/>
      <c r="BE189" s="14"/>
      <c r="BF189" s="11"/>
      <c r="BG189" s="14"/>
      <c r="BH189" s="11"/>
      <c r="BI189" s="14"/>
      <c r="BJ189" s="11"/>
      <c r="BK189" s="14"/>
      <c r="BL189" s="11"/>
    </row>
    <row r="190" spans="1:152" outlineLevel="1" x14ac:dyDescent="0.25">
      <c r="A190" s="133" t="str">
        <f>'DQE Lot 1'!A179</f>
        <v>6.2.3</v>
      </c>
      <c r="B190" s="134" t="str">
        <f>'DQE Lot 1'!B179</f>
        <v>Pose et raccordement boitier local "mode de conduite" trois commutateurs</v>
      </c>
      <c r="C190" s="132" t="str">
        <f>'DQE Lot 1'!C179</f>
        <v xml:space="preserve">U </v>
      </c>
      <c r="D190" s="135"/>
      <c r="E190" s="136"/>
    </row>
    <row r="191" spans="1:152" outlineLevel="1" x14ac:dyDescent="0.25">
      <c r="A191" s="133" t="str">
        <f>'DQE Lot 1'!A180</f>
        <v>6.2.4</v>
      </c>
      <c r="B191" s="134" t="str">
        <f>'DQE Lot 1'!B180</f>
        <v>Pose et raccordement d'un capteur TOR fin de course vanne ou porte y compris support</v>
      </c>
      <c r="C191" s="132" t="str">
        <f>'DQE Lot 1'!C180</f>
        <v>U</v>
      </c>
      <c r="D191" s="135"/>
      <c r="E191" s="136"/>
    </row>
    <row r="192" spans="1:152" outlineLevel="1" x14ac:dyDescent="0.25">
      <c r="A192" s="133" t="str">
        <f>'DQE Lot 1'!A181</f>
        <v>6.2.5</v>
      </c>
      <c r="B192" s="134" t="str">
        <f>'DQE Lot 1'!B181</f>
        <v>Pose et raccordement d'un capteur détection de bateaux y compris support</v>
      </c>
      <c r="C192" s="132" t="str">
        <f>'DQE Lot 1'!C181</f>
        <v>U</v>
      </c>
      <c r="D192" s="135"/>
      <c r="E192" s="136"/>
    </row>
    <row r="193" spans="1:5" ht="26.25" customHeight="1" outlineLevel="1" x14ac:dyDescent="0.25">
      <c r="A193" s="133" t="str">
        <f>'DQE Lot 1'!A182</f>
        <v>6.2.6</v>
      </c>
      <c r="B193" s="134" t="str">
        <f>'DQE Lot 1'!B182</f>
        <v>Reprise câblage panneaux feux de navigation (mise ne conformité CEREMA)</v>
      </c>
      <c r="C193" s="132" t="str">
        <f>'DQE Lot 1'!C182</f>
        <v>U</v>
      </c>
      <c r="D193" s="135"/>
      <c r="E193" s="136"/>
    </row>
    <row r="194" spans="1:5" ht="26.25" customHeight="1" outlineLevel="1" x14ac:dyDescent="0.25">
      <c r="A194" s="133" t="str">
        <f>'DQE Lot 1'!A183</f>
        <v>6.2.7</v>
      </c>
      <c r="B194" s="134" t="str">
        <f>'DQE Lot 1'!B183</f>
        <v>Pose et raccordement d'un panneaux feux de navigation y compris support</v>
      </c>
      <c r="C194" s="132" t="str">
        <f>'DQE Lot 1'!C183</f>
        <v>U</v>
      </c>
      <c r="D194" s="135"/>
      <c r="E194" s="136"/>
    </row>
    <row r="195" spans="1:5" ht="26.25" customHeight="1" outlineLevel="1" x14ac:dyDescent="0.25">
      <c r="A195" s="133" t="str">
        <f>'DQE Lot 1'!A184</f>
        <v>6.2.8</v>
      </c>
      <c r="B195" s="134" t="str">
        <f>'DQE Lot 1'!B184</f>
        <v>Pose et raccordement d'un capteur de niveau d'eau (bief amont/ sas/ bief aval) y compris support</v>
      </c>
      <c r="C195" s="132" t="str">
        <f>'DQE Lot 1'!C184</f>
        <v>U</v>
      </c>
      <c r="D195" s="135"/>
      <c r="E195" s="136"/>
    </row>
    <row r="196" spans="1:5" ht="24.6" customHeight="1" outlineLevel="1" x14ac:dyDescent="0.25">
      <c r="A196" s="133" t="str">
        <f>'DQE Lot 1'!A185</f>
        <v>6.2.9</v>
      </c>
      <c r="B196" s="134" t="str">
        <f>'DQE Lot 1'!B185</f>
        <v>Pose et raccordement d'un gyrophare sirène sur ventail y compris support</v>
      </c>
      <c r="C196" s="132" t="str">
        <f>'DQE Lot 1'!C185</f>
        <v>U</v>
      </c>
      <c r="D196" s="135"/>
      <c r="E196" s="136"/>
    </row>
    <row r="197" spans="1:5" ht="26.25" customHeight="1" outlineLevel="1" x14ac:dyDescent="0.25">
      <c r="A197" s="133" t="str">
        <f>'DQE Lot 1'!A186</f>
        <v>6.2.10</v>
      </c>
      <c r="B197" s="134" t="str">
        <f>'DQE Lot 1'!B186</f>
        <v>Pose  d'un panneau d'information naviguant y compris support</v>
      </c>
      <c r="C197" s="132" t="str">
        <f>'DQE Lot 1'!C186</f>
        <v xml:space="preserve">U </v>
      </c>
      <c r="D197" s="135"/>
      <c r="E197" s="136"/>
    </row>
    <row r="198" spans="1:5" ht="24.6" customHeight="1" outlineLevel="1" x14ac:dyDescent="0.25">
      <c r="A198" s="133" t="str">
        <f>'DQE Lot 1'!A187</f>
        <v>6.2.10</v>
      </c>
      <c r="B198" s="134" t="str">
        <f>'DQE Lot 1'!B187</f>
        <v>Pose d'un panneau d'information chantier y compris support</v>
      </c>
      <c r="C198" s="132" t="str">
        <f>'DQE Lot 1'!C187</f>
        <v xml:space="preserve">U </v>
      </c>
      <c r="D198" s="135"/>
      <c r="E198" s="136"/>
    </row>
    <row r="199" spans="1:5" x14ac:dyDescent="0.25">
      <c r="A199" s="133"/>
      <c r="B199" s="134"/>
      <c r="C199" s="132"/>
      <c r="D199" s="144"/>
      <c r="E199" s="135"/>
    </row>
    <row r="200" spans="1:5" outlineLevel="1" x14ac:dyDescent="0.25">
      <c r="A200" s="129">
        <f>'DQE Lot 1'!A190</f>
        <v>7</v>
      </c>
      <c r="B200" s="130" t="str">
        <f>'DQE Lot 1'!B190</f>
        <v>Série 7 : Détection incendie</v>
      </c>
      <c r="C200" s="130"/>
      <c r="D200" s="146"/>
      <c r="E200" s="146"/>
    </row>
    <row r="201" spans="1:5" ht="135" outlineLevel="1" x14ac:dyDescent="0.25">
      <c r="A201" s="131" t="str">
        <f>'DQE Lot 1'!A191</f>
        <v>7.1</v>
      </c>
      <c r="B201" s="150" t="s">
        <v>628</v>
      </c>
      <c r="C201" s="132"/>
      <c r="D201" s="135"/>
      <c r="E201" s="136"/>
    </row>
    <row r="202" spans="1:5" outlineLevel="1" x14ac:dyDescent="0.25">
      <c r="A202" s="133" t="str">
        <f>'DQE Lot 1'!A192</f>
        <v>7.1.1</v>
      </c>
      <c r="B202" s="134" t="str">
        <f>'DQE Lot 1'!B192</f>
        <v>Fourniture d'une centrale incendie</v>
      </c>
      <c r="C202" s="132" t="str">
        <f>'DQE Lot 1'!C192</f>
        <v>U</v>
      </c>
      <c r="D202" s="135"/>
      <c r="E202" s="136"/>
    </row>
    <row r="203" spans="1:5" outlineLevel="1" x14ac:dyDescent="0.25">
      <c r="A203" s="133" t="str">
        <f>'DQE Lot 1'!A193</f>
        <v>7.1.2</v>
      </c>
      <c r="B203" s="134" t="str">
        <f>'DQE Lot 1'!B193</f>
        <v>Fourniture d'un détecteur automatique d'incendie</v>
      </c>
      <c r="C203" s="132" t="str">
        <f>'DQE Lot 1'!C193</f>
        <v>U</v>
      </c>
      <c r="D203" s="135"/>
      <c r="E203" s="136"/>
    </row>
    <row r="204" spans="1:5" outlineLevel="1" x14ac:dyDescent="0.25">
      <c r="A204" s="133" t="str">
        <f>'DQE Lot 1'!A194</f>
        <v>7.1.3</v>
      </c>
      <c r="B204" s="134" t="str">
        <f>'DQE Lot 1'!B194</f>
        <v>Fourniture d'un diffuseur sonore</v>
      </c>
      <c r="C204" s="132" t="str">
        <f>'DQE Lot 1'!C194</f>
        <v>U</v>
      </c>
      <c r="D204" s="135"/>
      <c r="E204" s="136"/>
    </row>
    <row r="205" spans="1:5" x14ac:dyDescent="0.25">
      <c r="A205" s="133" t="str">
        <f>'DQE Lot 1'!A195</f>
        <v>7.1.4</v>
      </c>
      <c r="B205" s="134" t="str">
        <f>'DQE Lot 1'!B195</f>
        <v>Fourniture d'un déclencheurs manuels</v>
      </c>
      <c r="C205" s="132" t="str">
        <f>'DQE Lot 1'!C195</f>
        <v>U</v>
      </c>
      <c r="D205" s="135"/>
      <c r="E205" s="136"/>
    </row>
    <row r="206" spans="1:5" ht="148.5" outlineLevel="1" x14ac:dyDescent="0.25">
      <c r="A206" s="131" t="str">
        <f>'DQE Lot 1'!A196</f>
        <v>7.2</v>
      </c>
      <c r="B206" s="150" t="s">
        <v>692</v>
      </c>
      <c r="C206" s="132"/>
      <c r="D206" s="135"/>
      <c r="E206" s="136"/>
    </row>
    <row r="207" spans="1:5" outlineLevel="1" x14ac:dyDescent="0.25">
      <c r="A207" s="133" t="str">
        <f>'DQE Lot 1'!A197</f>
        <v>7.2.1</v>
      </c>
      <c r="B207" s="134" t="s">
        <v>379</v>
      </c>
      <c r="C207" s="132" t="str">
        <f>'DQE Lot 1'!C197</f>
        <v>U</v>
      </c>
      <c r="D207" s="135"/>
      <c r="E207" s="136"/>
    </row>
    <row r="208" spans="1:5" outlineLevel="1" x14ac:dyDescent="0.25">
      <c r="A208" s="133" t="str">
        <f>'DQE Lot 1'!A198</f>
        <v>7.2.2</v>
      </c>
      <c r="B208" s="134" t="s">
        <v>381</v>
      </c>
      <c r="C208" s="132" t="str">
        <f>'DQE Lot 1'!C198</f>
        <v>U</v>
      </c>
      <c r="D208" s="135"/>
      <c r="E208" s="136"/>
    </row>
    <row r="209" spans="1:5" outlineLevel="1" x14ac:dyDescent="0.25">
      <c r="A209" s="133" t="str">
        <f>'DQE Lot 1'!A199</f>
        <v>7.2.3</v>
      </c>
      <c r="B209" s="134" t="s">
        <v>383</v>
      </c>
      <c r="C209" s="132" t="str">
        <f>'DQE Lot 1'!C199</f>
        <v>U</v>
      </c>
      <c r="D209" s="135"/>
      <c r="E209" s="136"/>
    </row>
    <row r="210" spans="1:5" x14ac:dyDescent="0.25">
      <c r="A210" s="133" t="str">
        <f>'DQE Lot 1'!A200</f>
        <v>7.2.4</v>
      </c>
      <c r="B210" s="134" t="s">
        <v>385</v>
      </c>
      <c r="C210" s="132" t="str">
        <f>'DQE Lot 1'!C200</f>
        <v>U</v>
      </c>
      <c r="D210" s="135"/>
      <c r="E210" s="136"/>
    </row>
    <row r="211" spans="1:5" x14ac:dyDescent="0.25">
      <c r="A211" s="133"/>
      <c r="B211" s="134"/>
      <c r="C211" s="132"/>
      <c r="D211" s="144"/>
      <c r="E211" s="136"/>
    </row>
    <row r="212" spans="1:5" outlineLevel="1" x14ac:dyDescent="0.25">
      <c r="A212" s="145">
        <f>'DQE Lot 1'!A203</f>
        <v>8</v>
      </c>
      <c r="B212" s="130" t="str">
        <f>'DQE Lot 1'!B203</f>
        <v>Série 8 : ENERGIE</v>
      </c>
      <c r="C212" s="130"/>
      <c r="D212" s="146"/>
      <c r="E212" s="146"/>
    </row>
    <row r="213" spans="1:5" ht="121.5" outlineLevel="1" x14ac:dyDescent="0.25">
      <c r="A213" s="131" t="str">
        <f>'DQE Lot 1'!A204</f>
        <v>8.1</v>
      </c>
      <c r="B213" s="150" t="s">
        <v>629</v>
      </c>
      <c r="C213" s="132"/>
      <c r="D213" s="135"/>
      <c r="E213" s="136"/>
    </row>
    <row r="214" spans="1:5" ht="199.5" outlineLevel="1" x14ac:dyDescent="0.25">
      <c r="A214" s="133" t="str">
        <f>'DQE Lot 1'!A205</f>
        <v>8.1.1</v>
      </c>
      <c r="B214" s="134" t="s">
        <v>693</v>
      </c>
      <c r="C214" s="132"/>
      <c r="D214" s="135"/>
      <c r="E214" s="136"/>
    </row>
    <row r="215" spans="1:5" outlineLevel="1" x14ac:dyDescent="0.25">
      <c r="A215" s="142" t="str">
        <f>'DQE Lot 1'!A206</f>
        <v>8.1.1.1</v>
      </c>
      <c r="B215" s="143" t="str">
        <f>'DQE Lot 1'!B206</f>
        <v>Groupe électrogène puissance 70kVA</v>
      </c>
      <c r="C215" s="132" t="str">
        <f>'DQE Lot 1'!C206</f>
        <v xml:space="preserve">U </v>
      </c>
      <c r="D215" s="135"/>
      <c r="E215" s="136"/>
    </row>
    <row r="216" spans="1:5" outlineLevel="1" x14ac:dyDescent="0.25">
      <c r="A216" s="142" t="str">
        <f>'DQE Lot 1'!A207</f>
        <v>8.1.1.2</v>
      </c>
      <c r="B216" s="143" t="str">
        <f>'DQE Lot 1'!B207</f>
        <v>Groupe électrogène puissance 60kVA</v>
      </c>
      <c r="C216" s="132" t="str">
        <f>'DQE Lot 1'!C207</f>
        <v xml:space="preserve">U </v>
      </c>
      <c r="D216" s="135"/>
      <c r="E216" s="136"/>
    </row>
    <row r="217" spans="1:5" outlineLevel="1" x14ac:dyDescent="0.25">
      <c r="A217" s="142" t="str">
        <f>'DQE Lot 1'!A208</f>
        <v>8.1.1.3</v>
      </c>
      <c r="B217" s="143" t="str">
        <f>'DQE Lot 1'!B208</f>
        <v>Groupe électrogène puissance 50kVA</v>
      </c>
      <c r="C217" s="132" t="str">
        <f>'DQE Lot 1'!C208</f>
        <v xml:space="preserve">U </v>
      </c>
      <c r="D217" s="135"/>
      <c r="E217" s="136"/>
    </row>
    <row r="218" spans="1:5" outlineLevel="1" x14ac:dyDescent="0.25">
      <c r="A218" s="142" t="str">
        <f>'DQE Lot 1'!A209</f>
        <v>8.1.1.4</v>
      </c>
      <c r="B218" s="143" t="str">
        <f>'DQE Lot 1'!B209</f>
        <v>Groupe électrogène puissance 40kVA</v>
      </c>
      <c r="C218" s="132" t="str">
        <f>'DQE Lot 1'!C209</f>
        <v xml:space="preserve">U </v>
      </c>
      <c r="D218" s="135"/>
      <c r="E218" s="136"/>
    </row>
    <row r="219" spans="1:5" outlineLevel="1" x14ac:dyDescent="0.25">
      <c r="A219" s="142" t="str">
        <f>'DQE Lot 1'!A210</f>
        <v>8.1.1.5</v>
      </c>
      <c r="B219" s="143" t="str">
        <f>'DQE Lot 1'!B210</f>
        <v>Groupe électrogène puissance 30kVA</v>
      </c>
      <c r="C219" s="132" t="str">
        <f>'DQE Lot 1'!C210</f>
        <v xml:space="preserve">U </v>
      </c>
      <c r="D219" s="135"/>
      <c r="E219" s="136"/>
    </row>
    <row r="220" spans="1:5" ht="156.75" outlineLevel="1" x14ac:dyDescent="0.25">
      <c r="A220" s="133" t="str">
        <f>'DQE Lot 1'!A211</f>
        <v>8.1.2</v>
      </c>
      <c r="B220" s="134" t="s">
        <v>630</v>
      </c>
      <c r="C220" s="132" t="str">
        <f>'DQE Lot 1'!C211</f>
        <v>U</v>
      </c>
      <c r="D220" s="135"/>
      <c r="E220" s="136"/>
    </row>
    <row r="221" spans="1:5" outlineLevel="1" x14ac:dyDescent="0.25">
      <c r="A221" s="133" t="str">
        <f>'DQE Lot 1'!A212</f>
        <v>8.1.3</v>
      </c>
      <c r="B221" s="134" t="str">
        <f>'DQE Lot 1'!B212</f>
        <v>Fourniture des accessoires de sécurité du groupe électrogène</v>
      </c>
      <c r="C221" s="132" t="str">
        <f>'DQE Lot 1'!C212</f>
        <v>U</v>
      </c>
      <c r="D221" s="135"/>
      <c r="E221" s="136"/>
    </row>
    <row r="222" spans="1:5" outlineLevel="1" x14ac:dyDescent="0.25">
      <c r="A222" s="133" t="str">
        <f>'DQE Lot 1'!A213</f>
        <v>8.1.4</v>
      </c>
      <c r="B222" s="134" t="str">
        <f>'DQE Lot 1'!B213</f>
        <v xml:space="preserve">Fourniture des équipements pour adaptation d'une armoire existante </v>
      </c>
      <c r="C222" s="132"/>
      <c r="D222" s="135"/>
      <c r="E222" s="136"/>
    </row>
    <row r="223" spans="1:5" outlineLevel="1" x14ac:dyDescent="0.25">
      <c r="A223" s="133" t="str">
        <f>'DQE Lot 1'!A214</f>
        <v>8.1.4.1</v>
      </c>
      <c r="B223" s="143" t="str">
        <f>'DQE Lot 1'!B214</f>
        <v>Fourniture d'un disjoncteur NSX100F 80A ou équivalent</v>
      </c>
      <c r="C223" s="132" t="str">
        <f>'DQE Lot 1'!C214</f>
        <v>U</v>
      </c>
      <c r="D223" s="135"/>
      <c r="E223" s="136"/>
    </row>
    <row r="224" spans="1:5" outlineLevel="1" x14ac:dyDescent="0.25">
      <c r="A224" s="133" t="str">
        <f>'DQE Lot 1'!A215</f>
        <v>8.1.4.2</v>
      </c>
      <c r="B224" s="143" t="str">
        <f>'DQE Lot 1'!B215</f>
        <v>Fourniture d'un  disjoncteur NSX160F 440V ou équivalent</v>
      </c>
      <c r="C224" s="132" t="str">
        <f>'DQE Lot 1'!C215</f>
        <v>U</v>
      </c>
      <c r="D224" s="135"/>
      <c r="E224" s="136"/>
    </row>
    <row r="225" spans="1:5" outlineLevel="1" x14ac:dyDescent="0.25">
      <c r="A225" s="133" t="str">
        <f>'DQE Lot 1'!A216</f>
        <v>8.1.4.3</v>
      </c>
      <c r="B225" s="143" t="str">
        <f>'DQE Lot 1'!B216</f>
        <v>Fourniture d'un disjoncteur NSX100N 80A ou équivalent</v>
      </c>
      <c r="C225" s="132" t="str">
        <f>'DQE Lot 1'!C216</f>
        <v>U</v>
      </c>
      <c r="D225" s="135"/>
      <c r="E225" s="136"/>
    </row>
    <row r="226" spans="1:5" outlineLevel="1" x14ac:dyDescent="0.25">
      <c r="A226" s="133" t="str">
        <f>'DQE Lot 1'!A217</f>
        <v>8.1.4.4</v>
      </c>
      <c r="B226" s="143" t="str">
        <f>'DQE Lot 1'!B217</f>
        <v>Fourniture d'un bloc VIGI NSX160 440V ou équivalent</v>
      </c>
      <c r="C226" s="132" t="str">
        <f>'DQE Lot 1'!C217</f>
        <v>U</v>
      </c>
      <c r="D226" s="135"/>
      <c r="E226" s="136"/>
    </row>
    <row r="227" spans="1:5" outlineLevel="1" x14ac:dyDescent="0.25">
      <c r="A227" s="133" t="str">
        <f>'DQE Lot 1'!A218</f>
        <v>8.1.4.5</v>
      </c>
      <c r="B227" s="143" t="str">
        <f>'DQE Lot 1'!B218</f>
        <v>Fourniture d'un bobine ouverte 24VCC NSX630 ou équivalent</v>
      </c>
      <c r="C227" s="132" t="str">
        <f>'DQE Lot 1'!C218</f>
        <v>U</v>
      </c>
      <c r="D227" s="135"/>
      <c r="E227" s="136"/>
    </row>
    <row r="228" spans="1:5" outlineLevel="1" x14ac:dyDescent="0.25">
      <c r="A228" s="133" t="str">
        <f>'DQE Lot 1'!A219</f>
        <v>8.1.4.6</v>
      </c>
      <c r="B228" s="143" t="str">
        <f>'DQE Lot 1'!B219</f>
        <v>Fourniture d'un   NSX Contact OF/SD/SDE/SDV ou équivalent</v>
      </c>
      <c r="C228" s="132" t="str">
        <f>'DQE Lot 1'!C219</f>
        <v>U</v>
      </c>
      <c r="D228" s="135"/>
      <c r="E228" s="136"/>
    </row>
    <row r="229" spans="1:5" outlineLevel="1" x14ac:dyDescent="0.25">
      <c r="A229" s="133" t="str">
        <f>'DQE Lot 1'!A220</f>
        <v>8.1.4.7</v>
      </c>
      <c r="B229" s="143" t="str">
        <f>'DQE Lot 1'!B220</f>
        <v>Fourniture d'un cache borne long 3P NSX100-250 ou équivalent</v>
      </c>
      <c r="C229" s="132" t="str">
        <f>'DQE Lot 1'!C220</f>
        <v>U</v>
      </c>
      <c r="D229" s="135"/>
      <c r="E229" s="136"/>
    </row>
    <row r="230" spans="1:5" outlineLevel="1" x14ac:dyDescent="0.25">
      <c r="A230" s="133" t="str">
        <f>'DQE Lot 1'!A221</f>
        <v>8.1.4.8</v>
      </c>
      <c r="B230" s="143" t="str">
        <f>'DQE Lot 1'!B221</f>
        <v>Fourniture d'un cache borne long 4P NSX250 ou équivalent</v>
      </c>
      <c r="C230" s="132" t="str">
        <f>'DQE Lot 1'!C221</f>
        <v>U</v>
      </c>
      <c r="D230" s="135"/>
      <c r="E230" s="136"/>
    </row>
    <row r="231" spans="1:5" outlineLevel="1" x14ac:dyDescent="0.25">
      <c r="A231" s="133" t="str">
        <f>'DQE Lot 1'!A222</f>
        <v>8.1.4.9</v>
      </c>
      <c r="B231" s="143" t="str">
        <f>'DQE Lot 1'!B222</f>
        <v xml:space="preserve">Fourniture d'un inverseur de source 100A </v>
      </c>
      <c r="C231" s="132" t="str">
        <f>'DQE Lot 1'!C222</f>
        <v>U</v>
      </c>
      <c r="D231" s="135"/>
      <c r="E231" s="136"/>
    </row>
    <row r="232" spans="1:5" outlineLevel="1" x14ac:dyDescent="0.25">
      <c r="A232" s="133" t="str">
        <f>'DQE Lot 1'!A223</f>
        <v>8.1.4.10</v>
      </c>
      <c r="B232" s="143" t="str">
        <f>'DQE Lot 1'!B223</f>
        <v xml:space="preserve">Fourniture d'un parafoudre 3P+3 </v>
      </c>
      <c r="C232" s="132" t="str">
        <f>'DQE Lot 1'!C223</f>
        <v>U</v>
      </c>
      <c r="D232" s="135"/>
      <c r="E232" s="136"/>
    </row>
    <row r="233" spans="1:5" outlineLevel="1" x14ac:dyDescent="0.25">
      <c r="A233" s="133" t="str">
        <f>'DQE Lot 1'!A224</f>
        <v>8.1.4.11</v>
      </c>
      <c r="B233" s="143" t="str">
        <f>'DQE Lot 1'!B224</f>
        <v xml:space="preserve">Fourniture d'un contact auxiliaire 6A </v>
      </c>
      <c r="C233" s="132" t="str">
        <f>'DQE Lot 1'!C224</f>
        <v>U</v>
      </c>
      <c r="D233" s="135"/>
      <c r="E233" s="136"/>
    </row>
    <row r="234" spans="1:5" outlineLevel="1" x14ac:dyDescent="0.25">
      <c r="A234" s="133" t="str">
        <f>'DQE Lot 1'!A225</f>
        <v>8.1.4.12</v>
      </c>
      <c r="B234" s="143" t="str">
        <f>'DQE Lot 1'!B225</f>
        <v xml:space="preserve">Fourniture d'un disjoncteur 1P+N 2A courbe C </v>
      </c>
      <c r="C234" s="132" t="str">
        <f>'DQE Lot 1'!C225</f>
        <v>U</v>
      </c>
      <c r="D234" s="135"/>
      <c r="E234" s="136"/>
    </row>
    <row r="235" spans="1:5" outlineLevel="1" x14ac:dyDescent="0.25">
      <c r="A235" s="133" t="str">
        <f>'DQE Lot 1'!A226</f>
        <v>8.1.4.13</v>
      </c>
      <c r="B235" s="143" t="str">
        <f>'DQE Lot 1'!B226</f>
        <v xml:space="preserve">Fourniture d'un disjoncteur 1P+N 10A courbe C </v>
      </c>
      <c r="C235" s="132" t="str">
        <f>'DQE Lot 1'!C226</f>
        <v>U</v>
      </c>
      <c r="D235" s="135"/>
      <c r="E235" s="136"/>
    </row>
    <row r="236" spans="1:5" outlineLevel="1" x14ac:dyDescent="0.25">
      <c r="A236" s="133" t="str">
        <f>'DQE Lot 1'!A227</f>
        <v>8.1.4.14</v>
      </c>
      <c r="B236" s="143" t="str">
        <f>'DQE Lot 1'!B227</f>
        <v xml:space="preserve">Fourniture d'un disjoncteur 1P+N 16A courbe C </v>
      </c>
      <c r="C236" s="132" t="str">
        <f>'DQE Lot 1'!C227</f>
        <v>U</v>
      </c>
      <c r="D236" s="135"/>
      <c r="E236" s="136"/>
    </row>
    <row r="237" spans="1:5" outlineLevel="1" x14ac:dyDescent="0.25">
      <c r="A237" s="133" t="str">
        <f>'DQE Lot 1'!A228</f>
        <v>8.1.4.15</v>
      </c>
      <c r="B237" s="143" t="str">
        <f>'DQE Lot 1'!B228</f>
        <v xml:space="preserve">Fourniture d'un disjoncteur 3P 1A courbe C </v>
      </c>
      <c r="C237" s="132" t="str">
        <f>'DQE Lot 1'!C228</f>
        <v>U</v>
      </c>
      <c r="D237" s="135"/>
      <c r="E237" s="136"/>
    </row>
    <row r="238" spans="1:5" outlineLevel="1" x14ac:dyDescent="0.25">
      <c r="A238" s="133" t="str">
        <f>'DQE Lot 1'!A229</f>
        <v>8.1.4.16</v>
      </c>
      <c r="B238" s="143" t="str">
        <f>'DQE Lot 1'!B229</f>
        <v xml:space="preserve">Fourniture d'un disjoncteur 1P+N 6A courbe D 10KA </v>
      </c>
      <c r="C238" s="132" t="str">
        <f>'DQE Lot 1'!C229</f>
        <v>U</v>
      </c>
      <c r="D238" s="135"/>
      <c r="E238" s="136"/>
    </row>
    <row r="239" spans="1:5" outlineLevel="1" x14ac:dyDescent="0.25">
      <c r="A239" s="133" t="str">
        <f>'DQE Lot 1'!A230</f>
        <v>8.1.4.17</v>
      </c>
      <c r="B239" s="143" t="str">
        <f>'DQE Lot 1'!B230</f>
        <v>Fourniture d'un bloc VIGI 1PN 25A 30MA AC ou équivalent</v>
      </c>
      <c r="C239" s="132" t="str">
        <f>'DQE Lot 1'!C230</f>
        <v>U</v>
      </c>
      <c r="D239" s="135"/>
      <c r="E239" s="136"/>
    </row>
    <row r="240" spans="1:5" outlineLevel="1" x14ac:dyDescent="0.25">
      <c r="A240" s="133" t="str">
        <f>'DQE Lot 1'!A231</f>
        <v>8.1.4.18</v>
      </c>
      <c r="B240" s="143" t="str">
        <f>'DQE Lot 1'!B231</f>
        <v xml:space="preserve">Fourniture d'une alimentation 100/240V 24V 20A </v>
      </c>
      <c r="C240" s="132" t="str">
        <f>'DQE Lot 1'!C231</f>
        <v>U</v>
      </c>
      <c r="D240" s="135"/>
      <c r="E240" s="136"/>
    </row>
    <row r="241" spans="1:5" outlineLevel="1" x14ac:dyDescent="0.25">
      <c r="A241" s="133" t="str">
        <f>'DQE Lot 1'!A232</f>
        <v>8.1.4.19</v>
      </c>
      <c r="B241" s="143" t="str">
        <f>'DQE Lot 1'!B232</f>
        <v xml:space="preserve">Fourniture d'une alimentation 100/240V 24V 10A </v>
      </c>
      <c r="C241" s="132" t="str">
        <f>'DQE Lot 1'!C232</f>
        <v>U</v>
      </c>
      <c r="D241" s="135"/>
      <c r="E241" s="136"/>
    </row>
    <row r="242" spans="1:5" outlineLevel="1" x14ac:dyDescent="0.25">
      <c r="A242" s="133" t="str">
        <f>'DQE Lot 1'!A233</f>
        <v>8.1.4.20</v>
      </c>
      <c r="B242" s="143" t="str">
        <f>'DQE Lot 1'!B233</f>
        <v xml:space="preserve">Fourniture d'un disjoncteur motorisé 1-1,6 </v>
      </c>
      <c r="C242" s="132" t="str">
        <f>'DQE Lot 1'!C233</f>
        <v>U</v>
      </c>
      <c r="D242" s="135"/>
      <c r="E242" s="136"/>
    </row>
    <row r="243" spans="1:5" outlineLevel="1" x14ac:dyDescent="0.25">
      <c r="A243" s="133" t="str">
        <f>'DQE Lot 1'!A234</f>
        <v>8.1.4.21</v>
      </c>
      <c r="B243" s="143" t="str">
        <f>'DQE Lot 1'!B234</f>
        <v xml:space="preserve">Fourniture d'un disjoncteur moteur 32A </v>
      </c>
      <c r="C243" s="132" t="str">
        <f>'DQE Lot 1'!C234</f>
        <v>U</v>
      </c>
      <c r="D243" s="135"/>
      <c r="E243" s="136"/>
    </row>
    <row r="244" spans="1:5" outlineLevel="1" x14ac:dyDescent="0.25">
      <c r="A244" s="133" t="str">
        <f>'DQE Lot 1'!A235</f>
        <v>8.1.4.22</v>
      </c>
      <c r="B244" s="143" t="str">
        <f>'DQE Lot 1'!B235</f>
        <v>Fourniture d'un AD Front ressort</v>
      </c>
      <c r="C244" s="132" t="str">
        <f>'DQE Lot 1'!C235</f>
        <v>U</v>
      </c>
      <c r="D244" s="135"/>
      <c r="E244" s="136"/>
    </row>
    <row r="245" spans="1:5" outlineLevel="1" x14ac:dyDescent="0.25">
      <c r="A245" s="133" t="str">
        <f>'DQE Lot 1'!A236</f>
        <v>8.1.4.23</v>
      </c>
      <c r="B245" s="143" t="str">
        <f>'DQE Lot 1'!B236</f>
        <v>Fourniture d'un contact NC DEF NO MA</v>
      </c>
      <c r="C245" s="132" t="str">
        <f>'DQE Lot 1'!C236</f>
        <v>U</v>
      </c>
      <c r="D245" s="135"/>
      <c r="E245" s="136"/>
    </row>
    <row r="246" spans="1:5" x14ac:dyDescent="0.25">
      <c r="A246" s="133" t="str">
        <f>'DQE Lot 1'!A237</f>
        <v>8.1.4.24</v>
      </c>
      <c r="B246" s="143" t="str">
        <f>'DQE Lot 1'!B237</f>
        <v>Fourniture d'un contacteur 3P 440V 9A 24 60V</v>
      </c>
      <c r="C246" s="132" t="str">
        <f>'DQE Lot 1'!C237</f>
        <v>U</v>
      </c>
      <c r="D246" s="135"/>
      <c r="E246" s="136"/>
    </row>
    <row r="247" spans="1:5" outlineLevel="1" x14ac:dyDescent="0.25">
      <c r="A247" s="133" t="str">
        <f>'DQE Lot 1'!A238</f>
        <v>8.1.4.25</v>
      </c>
      <c r="B247" s="143" t="str">
        <f>'DQE Lot 1'!B238</f>
        <v>Fourniture d'un contacteur 4P 125A 24VCC</v>
      </c>
      <c r="C247" s="132" t="str">
        <f>'DQE Lot 1'!C238</f>
        <v>U</v>
      </c>
      <c r="D247" s="135"/>
      <c r="E247" s="136"/>
    </row>
    <row r="248" spans="1:5" outlineLevel="1" x14ac:dyDescent="0.25">
      <c r="A248" s="133" t="str">
        <f>'DQE Lot 1'!A239</f>
        <v>8.1.4.26</v>
      </c>
      <c r="B248" s="143" t="str">
        <f>'DQE Lot 1'!B239</f>
        <v>Fourniture d'un répartiteur AP 125A</v>
      </c>
      <c r="C248" s="132" t="str">
        <f>'DQE Lot 1'!C239</f>
        <v>U</v>
      </c>
      <c r="D248" s="135"/>
      <c r="E248" s="136"/>
    </row>
    <row r="249" spans="1:5" ht="15.75" customHeight="1" outlineLevel="1" x14ac:dyDescent="0.25">
      <c r="A249" s="133" t="str">
        <f>'DQE Lot 1'!A240</f>
        <v>8.1.4.27</v>
      </c>
      <c r="B249" s="143" t="str">
        <f>'DQE Lot 1'!B240</f>
        <v>Fourniture d'un répartiteur AP 160A</v>
      </c>
      <c r="C249" s="132" t="str">
        <f>'DQE Lot 1'!C240</f>
        <v>U</v>
      </c>
      <c r="D249" s="135"/>
      <c r="E249" s="136"/>
    </row>
    <row r="250" spans="1:5" ht="24" customHeight="1" outlineLevel="1" x14ac:dyDescent="0.25">
      <c r="A250" s="133" t="str">
        <f>'DQE Lot 1'!A241</f>
        <v>8.1.4.28</v>
      </c>
      <c r="B250" s="143" t="str">
        <f>'DQE Lot 1'!B241</f>
        <v>Fourniture d'un disjoncteur 1P+N 6A courbe C 6KA</v>
      </c>
      <c r="C250" s="132" t="str">
        <f>'DQE Lot 1'!C241</f>
        <v>U</v>
      </c>
      <c r="D250" s="135"/>
      <c r="E250" s="136"/>
    </row>
    <row r="251" spans="1:5" outlineLevel="1" x14ac:dyDescent="0.25">
      <c r="A251" s="133" t="s">
        <v>463</v>
      </c>
      <c r="B251" s="134" t="str">
        <f>'DQE Lot 1'!B242</f>
        <v>Fourniture d'un coffret de regroupement</v>
      </c>
      <c r="C251" s="132" t="str">
        <f>'DQE Lot 1'!C242</f>
        <v>FT par site</v>
      </c>
      <c r="D251" s="135"/>
      <c r="E251" s="136"/>
    </row>
    <row r="252" spans="1:5" ht="135" outlineLevel="1" x14ac:dyDescent="0.25">
      <c r="A252" s="131" t="str">
        <f>'DQE Lot 1'!A243</f>
        <v>8.2</v>
      </c>
      <c r="B252" s="150" t="s">
        <v>631</v>
      </c>
      <c r="C252" s="132"/>
      <c r="D252" s="135"/>
      <c r="E252" s="136"/>
    </row>
    <row r="253" spans="1:5" ht="141.75" outlineLevel="1" x14ac:dyDescent="0.25">
      <c r="A253" s="133" t="str">
        <f>'DQE Lot 1'!A244</f>
        <v>8.2.1</v>
      </c>
      <c r="B253" s="134" t="s">
        <v>632</v>
      </c>
      <c r="C253" s="132" t="str">
        <f>'DQE Lot 1'!C244</f>
        <v xml:space="preserve">Ft </v>
      </c>
      <c r="D253" s="135"/>
      <c r="E253" s="136"/>
    </row>
    <row r="254" spans="1:5" ht="141.75" outlineLevel="1" x14ac:dyDescent="0.25">
      <c r="A254" s="133" t="str">
        <f>'DQE Lot 1'!A245</f>
        <v>8.2.2</v>
      </c>
      <c r="B254" s="134" t="s">
        <v>633</v>
      </c>
      <c r="C254" s="132" t="str">
        <f>'DQE Lot 1'!C245</f>
        <v>U</v>
      </c>
      <c r="D254" s="135"/>
      <c r="E254" s="136"/>
    </row>
    <row r="255" spans="1:5" outlineLevel="1" x14ac:dyDescent="0.25">
      <c r="A255" s="133" t="str">
        <f>'DQE Lot 1'!A246</f>
        <v>8.2.3</v>
      </c>
      <c r="B255" s="134" t="str">
        <f>'DQE Lot 1'!B246</f>
        <v>Pose des accessoires de sécurité du groupe électrogène</v>
      </c>
      <c r="C255" s="132" t="str">
        <f>'DQE Lot 1'!C246</f>
        <v>U</v>
      </c>
      <c r="D255" s="135"/>
      <c r="E255" s="136"/>
    </row>
    <row r="256" spans="1:5" outlineLevel="1" x14ac:dyDescent="0.25">
      <c r="A256" s="133" t="str">
        <f>'DQE Lot 1'!A247</f>
        <v>8.2.4</v>
      </c>
      <c r="B256" s="134" t="str">
        <f>'DQE Lot 1'!B247</f>
        <v>Pose et raccordement onduleur 15KvA au PCC</v>
      </c>
      <c r="C256" s="132" t="str">
        <f>'DQE Lot 1'!C247</f>
        <v>U</v>
      </c>
      <c r="D256" s="135"/>
      <c r="E256" s="136"/>
    </row>
    <row r="257" spans="1:5" outlineLevel="1" x14ac:dyDescent="0.25">
      <c r="A257" s="133" t="str">
        <f>'DQE Lot 1'!A248</f>
        <v>8.2.5</v>
      </c>
      <c r="B257" s="134" t="str">
        <f>'DQE Lot 1'!B248</f>
        <v xml:space="preserve">Pose des équipements électrique d'adaptation d'une armoire existante </v>
      </c>
      <c r="C257" s="132" t="str">
        <f>'DQE Lot 1'!C248</f>
        <v>FT par site</v>
      </c>
      <c r="D257" s="135"/>
      <c r="E257" s="136"/>
    </row>
    <row r="258" spans="1:5" outlineLevel="1" x14ac:dyDescent="0.25">
      <c r="A258" s="133" t="str">
        <f>'DQE Lot 1'!A249</f>
        <v>8.2.6</v>
      </c>
      <c r="B258" s="134" t="str">
        <f>'DQE Lot 1'!B249</f>
        <v xml:space="preserve">Mise à la terre des équipements </v>
      </c>
      <c r="C258" s="132" t="str">
        <f>'DQE Lot 1'!C249</f>
        <v>FT par site</v>
      </c>
      <c r="D258" s="135"/>
      <c r="E258" s="136"/>
    </row>
    <row r="259" spans="1:5" ht="138" customHeight="1" outlineLevel="1" x14ac:dyDescent="0.25">
      <c r="A259" s="131" t="str">
        <f>'DQE Lot 1'!A250</f>
        <v>8.3</v>
      </c>
      <c r="B259" s="150" t="s">
        <v>634</v>
      </c>
      <c r="C259" s="132"/>
      <c r="D259" s="135"/>
      <c r="E259" s="136"/>
    </row>
    <row r="260" spans="1:5" outlineLevel="1" x14ac:dyDescent="0.25">
      <c r="A260" s="133" t="str">
        <f>'DQE Lot 1'!A251</f>
        <v>8.3.1</v>
      </c>
      <c r="B260" s="134" t="str">
        <f>'DQE Lot 1'!B251</f>
        <v>Câble BT U1000 R2V 5G10mm²</v>
      </c>
      <c r="C260" s="132" t="str">
        <f>'DQE Lot 1'!C251</f>
        <v>ml</v>
      </c>
      <c r="D260" s="135"/>
      <c r="E260" s="136"/>
    </row>
    <row r="261" spans="1:5" outlineLevel="1" x14ac:dyDescent="0.25">
      <c r="A261" s="133" t="str">
        <f>'DQE Lot 1'!A252</f>
        <v>8.3.2</v>
      </c>
      <c r="B261" s="134" t="str">
        <f>'DQE Lot 1'!B252</f>
        <v>Câble BT U1000 R2V 5G6mm²</v>
      </c>
      <c r="C261" s="132" t="str">
        <f>'DQE Lot 1'!C252</f>
        <v>ml</v>
      </c>
      <c r="D261" s="135"/>
      <c r="E261" s="136"/>
    </row>
    <row r="262" spans="1:5" outlineLevel="1" x14ac:dyDescent="0.25">
      <c r="A262" s="133" t="str">
        <f>'DQE Lot 1'!A253</f>
        <v>8.3.3</v>
      </c>
      <c r="B262" s="134" t="str">
        <f>'DQE Lot 1'!B253</f>
        <v>Câble BT U1000 R2V 3G25mm²</v>
      </c>
      <c r="C262" s="132" t="str">
        <f>'DQE Lot 1'!C253</f>
        <v>ml</v>
      </c>
      <c r="D262" s="135"/>
      <c r="E262" s="136"/>
    </row>
    <row r="263" spans="1:5" outlineLevel="1" x14ac:dyDescent="0.25">
      <c r="A263" s="133" t="str">
        <f>'DQE Lot 1'!A254</f>
        <v>8.3.4</v>
      </c>
      <c r="B263" s="134" t="str">
        <f>'DQE Lot 1'!B254</f>
        <v>Câble BT U1000 R2V 3G16mm²</v>
      </c>
      <c r="C263" s="132" t="str">
        <f>'DQE Lot 1'!C254</f>
        <v>ml</v>
      </c>
      <c r="D263" s="135"/>
      <c r="E263" s="136"/>
    </row>
    <row r="264" spans="1:5" outlineLevel="1" x14ac:dyDescent="0.25">
      <c r="A264" s="133" t="str">
        <f>'DQE Lot 1'!A255</f>
        <v>8.3.5</v>
      </c>
      <c r="B264" s="134" t="str">
        <f>'DQE Lot 1'!B255</f>
        <v>Câble BT U1000 R2V 3G10mm²</v>
      </c>
      <c r="C264" s="132" t="str">
        <f>'DQE Lot 1'!C255</f>
        <v>ml</v>
      </c>
      <c r="D264" s="135"/>
      <c r="E264" s="136"/>
    </row>
    <row r="265" spans="1:5" outlineLevel="1" x14ac:dyDescent="0.25">
      <c r="A265" s="133" t="str">
        <f>'DQE Lot 1'!A256</f>
        <v>8.3.6</v>
      </c>
      <c r="B265" s="134" t="str">
        <f>'DQE Lot 1'!B256</f>
        <v>Câble BT U1000 R2V 3G6mm²</v>
      </c>
      <c r="C265" s="132" t="str">
        <f>'DQE Lot 1'!C256</f>
        <v>ml</v>
      </c>
      <c r="D265" s="135"/>
      <c r="E265" s="136"/>
    </row>
    <row r="266" spans="1:5" outlineLevel="1" x14ac:dyDescent="0.25">
      <c r="A266" s="133" t="str">
        <f>'DQE Lot 1'!A257</f>
        <v>8.3.7</v>
      </c>
      <c r="B266" s="134" t="str">
        <f>'DQE Lot 1'!B257</f>
        <v>Câble BT U1000 R2V 3G4mm²</v>
      </c>
      <c r="C266" s="132" t="str">
        <f>'DQE Lot 1'!C257</f>
        <v>ml</v>
      </c>
      <c r="D266" s="135"/>
      <c r="E266" s="136"/>
    </row>
    <row r="267" spans="1:5" outlineLevel="1" x14ac:dyDescent="0.25">
      <c r="A267" s="133" t="str">
        <f>'DQE Lot 1'!A258</f>
        <v>8.3.8</v>
      </c>
      <c r="B267" s="134" t="str">
        <f>'DQE Lot 1'!B258</f>
        <v>Câble cuivre nu 25 mm²</v>
      </c>
      <c r="C267" s="132" t="str">
        <f>'DQE Lot 1'!C258</f>
        <v>ml</v>
      </c>
      <c r="D267" s="135"/>
      <c r="E267" s="136"/>
    </row>
    <row r="268" spans="1:5" outlineLevel="1" x14ac:dyDescent="0.25">
      <c r="A268" s="133"/>
      <c r="B268" s="134"/>
      <c r="C268" s="132"/>
      <c r="D268" s="144"/>
      <c r="E268" s="136"/>
    </row>
    <row r="269" spans="1:5" outlineLevel="1" x14ac:dyDescent="0.25">
      <c r="A269" s="129">
        <f>'DQE Lot 1'!A261</f>
        <v>9</v>
      </c>
      <c r="B269" s="130" t="str">
        <f>'DQE Lot 1'!B261</f>
        <v xml:space="preserve">Série 9 : RESEAU </v>
      </c>
      <c r="C269" s="130"/>
      <c r="D269" s="146"/>
      <c r="E269" s="146"/>
    </row>
    <row r="270" spans="1:5" ht="121.5" outlineLevel="1" x14ac:dyDescent="0.25">
      <c r="A270" s="131" t="str">
        <f>'DQE Lot 1'!A262</f>
        <v>9.1</v>
      </c>
      <c r="B270" s="150" t="s">
        <v>635</v>
      </c>
      <c r="C270" s="132"/>
      <c r="D270" s="135"/>
      <c r="E270" s="136"/>
    </row>
    <row r="271" spans="1:5" outlineLevel="1" x14ac:dyDescent="0.25">
      <c r="A271" s="133" t="str">
        <f>'DQE Lot 1'!A263</f>
        <v>9.1.1</v>
      </c>
      <c r="B271" s="134" t="str">
        <f>'DQE Lot 1'!B264</f>
        <v>Fourniture d'un tiroir optique aux ouvrages</v>
      </c>
      <c r="C271" s="132" t="str">
        <f>'DQE Lot 1'!C263</f>
        <v>FT par site</v>
      </c>
      <c r="D271" s="135"/>
      <c r="E271" s="136"/>
    </row>
    <row r="272" spans="1:5" outlineLevel="1" x14ac:dyDescent="0.25">
      <c r="A272" s="133" t="str">
        <f>'DQE Lot 1'!A264</f>
        <v>9.1.2</v>
      </c>
      <c r="B272" s="134" t="str">
        <f>'DQE Lot 1'!B264</f>
        <v>Fourniture d'un tiroir optique aux ouvrages</v>
      </c>
      <c r="C272" s="132" t="str">
        <f>'DQE Lot 1'!C264</f>
        <v>U</v>
      </c>
      <c r="D272" s="135"/>
      <c r="E272" s="136"/>
    </row>
    <row r="273" spans="1:5" outlineLevel="1" x14ac:dyDescent="0.25">
      <c r="A273" s="133" t="str">
        <f>'DQE Lot 1'!A265</f>
        <v>9.1.3</v>
      </c>
      <c r="B273" s="151" t="str">
        <f>'DQE Lot 1'!B265</f>
        <v>Fourniture d'un extenseur POE</v>
      </c>
      <c r="C273" s="132" t="str">
        <f>'DQE Lot 1'!C265</f>
        <v>U</v>
      </c>
      <c r="D273" s="135"/>
      <c r="E273" s="136"/>
    </row>
    <row r="274" spans="1:5" outlineLevel="1" x14ac:dyDescent="0.25">
      <c r="A274" s="133" t="str">
        <f>'DQE Lot 1'!A266</f>
        <v>9.1.4</v>
      </c>
      <c r="B274" s="151" t="str">
        <f>'DQE Lot 1'!B266</f>
        <v>Fourniture d'une Jarretière optique monomode simplex SC-APC/SC-PC (1M)</v>
      </c>
      <c r="C274" s="132" t="str">
        <f>'DQE Lot 1'!C266</f>
        <v>U</v>
      </c>
      <c r="D274" s="135"/>
      <c r="E274" s="136"/>
    </row>
    <row r="275" spans="1:5" outlineLevel="1" x14ac:dyDescent="0.25">
      <c r="A275" s="133" t="str">
        <f>'DQE Lot 1'!A267</f>
        <v>9.1.5</v>
      </c>
      <c r="B275" s="151" t="str">
        <f>'DQE Lot 1'!B267</f>
        <v>Fourniture d'une jarretière optique monomode simplex SC-APC/LC-PC (1M)</v>
      </c>
      <c r="C275" s="132" t="str">
        <f>'DQE Lot 1'!C267</f>
        <v>U</v>
      </c>
      <c r="D275" s="135"/>
      <c r="E275" s="136"/>
    </row>
    <row r="276" spans="1:5" outlineLevel="1" x14ac:dyDescent="0.25">
      <c r="A276" s="133" t="str">
        <f>'DQE Lot 1'!A268</f>
        <v>9.1.6</v>
      </c>
      <c r="B276" s="151" t="str">
        <f>'DQE Lot 1'!B268</f>
        <v>Fourniture d'une Jarretière optique monomode simplex SC-APC/FC-PC (1M)</v>
      </c>
      <c r="C276" s="132" t="str">
        <f>'DQE Lot 1'!C268</f>
        <v>U</v>
      </c>
      <c r="D276" s="135"/>
      <c r="E276" s="136"/>
    </row>
    <row r="277" spans="1:5" outlineLevel="1" x14ac:dyDescent="0.25">
      <c r="A277" s="133" t="str">
        <f>'DQE Lot 1'!A269</f>
        <v>9.1.7</v>
      </c>
      <c r="B277" s="151" t="str">
        <f>'DQE Lot 1'!B269</f>
        <v>Fourniture d'une Jarretière optique monomode simplex SC-APC/ST-PC (1M)</v>
      </c>
      <c r="C277" s="132" t="str">
        <f>'DQE Lot 1'!C269</f>
        <v>U</v>
      </c>
      <c r="D277" s="135"/>
      <c r="E277" s="136"/>
    </row>
    <row r="278" spans="1:5" outlineLevel="1" x14ac:dyDescent="0.25">
      <c r="A278" s="133" t="str">
        <f>'DQE Lot 1'!A270</f>
        <v>9.1.8</v>
      </c>
      <c r="B278" s="151" t="str">
        <f>'DQE Lot 1'!B270</f>
        <v>Fourniture d'une Jarretière optique monomode simplex SC-APC/SC-APC (1M)</v>
      </c>
      <c r="C278" s="132" t="str">
        <f>'DQE Lot 1'!C270</f>
        <v>U</v>
      </c>
      <c r="D278" s="135"/>
      <c r="E278" s="136"/>
    </row>
    <row r="279" spans="1:5" outlineLevel="1" x14ac:dyDescent="0.25">
      <c r="A279" s="133" t="str">
        <f>'DQE Lot 1'!A271</f>
        <v>9.1.9</v>
      </c>
      <c r="B279" s="151" t="str">
        <f>'DQE Lot 1'!B271</f>
        <v>Fourniture d'une Jarretière optique monomode simplex SC-PC/SC-PC (1M)</v>
      </c>
      <c r="C279" s="132" t="str">
        <f>'DQE Lot 1'!C271</f>
        <v>U</v>
      </c>
      <c r="D279" s="135"/>
      <c r="E279" s="136"/>
    </row>
    <row r="280" spans="1:5" outlineLevel="1" x14ac:dyDescent="0.25">
      <c r="A280" s="133" t="str">
        <f>'DQE Lot 1'!A272</f>
        <v>9.1.10</v>
      </c>
      <c r="B280" s="151" t="str">
        <f>'DQE Lot 1'!B272</f>
        <v>Fourniture d'une Jarretière optique monomode simplex LC-PC/LC-PC (1M)</v>
      </c>
      <c r="C280" s="132" t="str">
        <f>'DQE Lot 1'!C272</f>
        <v>U</v>
      </c>
      <c r="D280" s="135"/>
      <c r="E280" s="136"/>
    </row>
    <row r="281" spans="1:5" outlineLevel="1" x14ac:dyDescent="0.25">
      <c r="A281" s="133" t="str">
        <f>'DQE Lot 1'!A273</f>
        <v>9.1.11</v>
      </c>
      <c r="B281" s="151" t="str">
        <f>'DQE Lot 1'!B273</f>
        <v>Fourniture d'une Jarretière optique monomode simplex FC-PC/FC-PC (1M)</v>
      </c>
      <c r="C281" s="132" t="str">
        <f>'DQE Lot 1'!C273</f>
        <v>U</v>
      </c>
      <c r="D281" s="135"/>
      <c r="E281" s="136"/>
    </row>
    <row r="282" spans="1:5" outlineLevel="1" x14ac:dyDescent="0.25">
      <c r="A282" s="133" t="str">
        <f>'DQE Lot 1'!A274</f>
        <v>9.1.12</v>
      </c>
      <c r="B282" s="151" t="str">
        <f>'DQE Lot 1'!B274</f>
        <v>Fourniture d'une Jarretière optique monomode simplex ST-PC/ST-PC (1M)</v>
      </c>
      <c r="C282" s="132" t="str">
        <f>'DQE Lot 1'!C274</f>
        <v>U</v>
      </c>
      <c r="D282" s="135"/>
      <c r="E282" s="136"/>
    </row>
    <row r="283" spans="1:5" ht="121.5" outlineLevel="1" x14ac:dyDescent="0.25">
      <c r="A283" s="131" t="str">
        <f>'DQE Lot 1'!A275</f>
        <v>9.2</v>
      </c>
      <c r="B283" s="150" t="s">
        <v>636</v>
      </c>
      <c r="C283" s="132"/>
      <c r="D283" s="135"/>
      <c r="E283" s="136"/>
    </row>
    <row r="284" spans="1:5" x14ac:dyDescent="0.25">
      <c r="A284" s="133" t="str">
        <f>'DQE Lot 1'!A276</f>
        <v>9.2.1</v>
      </c>
      <c r="B284" s="134" t="str">
        <f>'DQE Lot 1'!B276</f>
        <v>Pose et raccordement au PCC d'une baie informatique tout équipée (rack, modules)</v>
      </c>
      <c r="C284" s="132" t="str">
        <f>'DQE Lot 1'!C276</f>
        <v>U</v>
      </c>
      <c r="D284" s="135"/>
      <c r="E284" s="136"/>
    </row>
    <row r="285" spans="1:5" ht="28.5" x14ac:dyDescent="0.25">
      <c r="A285" s="133" t="str">
        <f>'DQE Lot 1'!A277</f>
        <v>9.2.2</v>
      </c>
      <c r="B285" s="134" t="str">
        <f>'DQE Lot 1'!B277</f>
        <v>Pose et raccordement au PCC d'un tiroir optique, câble, jarretière, panneau de brassage, passe câble,</v>
      </c>
      <c r="C285" s="132" t="str">
        <f>'DQE Lot 1'!C277</f>
        <v>FT par site</v>
      </c>
      <c r="D285" s="135"/>
      <c r="E285" s="136"/>
    </row>
    <row r="286" spans="1:5" x14ac:dyDescent="0.25">
      <c r="A286" s="133" t="str">
        <f>'DQE Lot 1'!A278</f>
        <v>9.2.3</v>
      </c>
      <c r="B286" s="134" t="str">
        <f>'DQE Lot 1'!B278</f>
        <v>Pose et raccordement d'un tiroir optique aux ouvrages</v>
      </c>
      <c r="C286" s="132" t="str">
        <f>'DQE Lot 1'!C278</f>
        <v>U</v>
      </c>
      <c r="D286" s="135"/>
      <c r="E286" s="136"/>
    </row>
    <row r="287" spans="1:5" outlineLevel="1" x14ac:dyDescent="0.25">
      <c r="A287" s="133" t="str">
        <f>'DQE Lot 1'!A279</f>
        <v>9.2.4</v>
      </c>
      <c r="B287" s="134" t="str">
        <f>'DQE Lot 1'!B279</f>
        <v>Pose et raccordement d'un extenseur POE</v>
      </c>
      <c r="C287" s="132" t="str">
        <f>'DQE Lot 1'!C279</f>
        <v>U</v>
      </c>
      <c r="D287" s="135"/>
      <c r="E287" s="136"/>
    </row>
    <row r="288" spans="1:5" outlineLevel="1" x14ac:dyDescent="0.25">
      <c r="A288" s="133" t="str">
        <f>'DQE Lot 1'!A280</f>
        <v>9.2.5</v>
      </c>
      <c r="B288" s="134" t="str">
        <f>'DQE Lot 1'!B280</f>
        <v>Pose et raccordement d'une Jarretière optique monomode simplex SC-APC/SC-PC (1M)</v>
      </c>
      <c r="C288" s="132" t="str">
        <f>'DQE Lot 1'!C280</f>
        <v>U</v>
      </c>
      <c r="D288" s="135"/>
      <c r="E288" s="136"/>
    </row>
    <row r="289" spans="1:5" outlineLevel="1" x14ac:dyDescent="0.25">
      <c r="A289" s="133" t="str">
        <f>'DQE Lot 1'!A281</f>
        <v>9.2.6</v>
      </c>
      <c r="B289" s="134" t="str">
        <f>'DQE Lot 1'!B281</f>
        <v>Pose et raccordement d'une Jarretière optique monomode simplex SC-APC/LC-PC (1M)</v>
      </c>
      <c r="C289" s="132" t="str">
        <f>'DQE Lot 1'!C281</f>
        <v>U</v>
      </c>
      <c r="D289" s="135"/>
      <c r="E289" s="136"/>
    </row>
    <row r="290" spans="1:5" outlineLevel="1" x14ac:dyDescent="0.25">
      <c r="A290" s="133" t="str">
        <f>'DQE Lot 1'!A282</f>
        <v>9.2.7</v>
      </c>
      <c r="B290" s="134" t="str">
        <f>'DQE Lot 1'!B282</f>
        <v>Pose et raccordement d'une Jarretière optique monomode simplex SC-APC/FC-PC (1M)</v>
      </c>
      <c r="C290" s="132" t="str">
        <f>'DQE Lot 1'!C282</f>
        <v>U</v>
      </c>
      <c r="D290" s="135"/>
      <c r="E290" s="136"/>
    </row>
    <row r="291" spans="1:5" outlineLevel="1" x14ac:dyDescent="0.25">
      <c r="A291" s="133" t="str">
        <f>'DQE Lot 1'!A283</f>
        <v>9.2.8</v>
      </c>
      <c r="B291" s="134" t="str">
        <f>'DQE Lot 1'!B283</f>
        <v>Pose et raccordement d'une Jarretière optique monomode simplex SC-APC/ST-PC (1M)</v>
      </c>
      <c r="C291" s="132" t="str">
        <f>'DQE Lot 1'!C283</f>
        <v>U</v>
      </c>
      <c r="D291" s="135"/>
      <c r="E291" s="136"/>
    </row>
    <row r="292" spans="1:5" outlineLevel="1" x14ac:dyDescent="0.25">
      <c r="A292" s="133" t="str">
        <f>'DQE Lot 1'!A284</f>
        <v>9.2.9</v>
      </c>
      <c r="B292" s="134" t="str">
        <f>'DQE Lot 1'!B284</f>
        <v>Pose et raccordement d'une Jarretière optique monomode simplex SC-APC/SC-APC (1M)</v>
      </c>
      <c r="C292" s="132" t="str">
        <f>'DQE Lot 1'!C284</f>
        <v>U</v>
      </c>
      <c r="D292" s="135"/>
      <c r="E292" s="136"/>
    </row>
    <row r="293" spans="1:5" outlineLevel="1" x14ac:dyDescent="0.25">
      <c r="A293" s="133" t="str">
        <f>'DQE Lot 1'!A285</f>
        <v>9.2.10</v>
      </c>
      <c r="B293" s="134" t="str">
        <f>'DQE Lot 1'!B285</f>
        <v>Pose et raccordement d'une Jarretière optique monomode simplex SC-PC/SC-PC (1M)</v>
      </c>
      <c r="C293" s="132" t="str">
        <f>'DQE Lot 1'!C285</f>
        <v>U</v>
      </c>
      <c r="D293" s="135"/>
      <c r="E293" s="136"/>
    </row>
    <row r="294" spans="1:5" outlineLevel="1" x14ac:dyDescent="0.25">
      <c r="A294" s="133" t="str">
        <f>'DQE Lot 1'!A286</f>
        <v>9.2.11</v>
      </c>
      <c r="B294" s="134" t="str">
        <f>'DQE Lot 1'!B286</f>
        <v>Pose et raccordement d'une Jarretière optique monomode simplex LC-PC/LC-PC (1M)</v>
      </c>
      <c r="C294" s="132" t="str">
        <f>'DQE Lot 1'!C286</f>
        <v>U</v>
      </c>
      <c r="D294" s="135"/>
      <c r="E294" s="136"/>
    </row>
    <row r="295" spans="1:5" outlineLevel="1" x14ac:dyDescent="0.25">
      <c r="A295" s="133" t="str">
        <f>'DQE Lot 1'!A287</f>
        <v>9.2.12</v>
      </c>
      <c r="B295" s="134" t="str">
        <f>'DQE Lot 1'!B287</f>
        <v>Pose et raccordement d'une Jarretière optique monomode simplex FC-PC/FC-PC (1M)</v>
      </c>
      <c r="C295" s="132" t="str">
        <f>'DQE Lot 1'!C287</f>
        <v>U</v>
      </c>
      <c r="D295" s="135"/>
      <c r="E295" s="136"/>
    </row>
    <row r="296" spans="1:5" outlineLevel="1" x14ac:dyDescent="0.25">
      <c r="A296" s="133" t="str">
        <f>'DQE Lot 1'!A288</f>
        <v>9.2.13</v>
      </c>
      <c r="B296" s="134" t="str">
        <f>'DQE Lot 1'!B288</f>
        <v>Pose et raccordement d'une Jarretière optique monomode simplex ST-PC/ST-PC (1M)</v>
      </c>
      <c r="C296" s="132" t="str">
        <f>'DQE Lot 1'!C288</f>
        <v>U</v>
      </c>
      <c r="D296" s="135"/>
      <c r="E296" s="136"/>
    </row>
    <row r="297" spans="1:5" ht="121.5" x14ac:dyDescent="0.25">
      <c r="A297" s="131" t="str">
        <f>'DQE Lot 1'!A289</f>
        <v>9.3</v>
      </c>
      <c r="B297" s="150" t="s">
        <v>637</v>
      </c>
      <c r="C297" s="132"/>
      <c r="D297" s="135"/>
      <c r="E297" s="136"/>
    </row>
    <row r="298" spans="1:5" x14ac:dyDescent="0.25">
      <c r="A298" s="133" t="str">
        <f>'DQE Lot 1'!A290</f>
        <v>9.3.1</v>
      </c>
      <c r="B298" s="134" t="str">
        <f>'DQE Lot 1'!B290</f>
        <v>Fourniture d'un câble Ethernet PoE (alimentation + data)</v>
      </c>
      <c r="C298" s="132" t="str">
        <f>'DQE Lot 1'!C290</f>
        <v>ml</v>
      </c>
      <c r="D298" s="135"/>
      <c r="E298" s="136"/>
    </row>
    <row r="299" spans="1:5" x14ac:dyDescent="0.25">
      <c r="A299" s="133" t="str">
        <f>'DQE Lot 1'!A291</f>
        <v>9.3.2</v>
      </c>
      <c r="B299" s="134" t="str">
        <f>'DQE Lot 1'!B291</f>
        <v>Fourniture, pose et raccordement d'un câble transmission SYT1</v>
      </c>
      <c r="C299" s="132" t="str">
        <f>'DQE Lot 1'!C291</f>
        <v>ml</v>
      </c>
      <c r="D299" s="135"/>
      <c r="E299" s="136"/>
    </row>
    <row r="300" spans="1:5" x14ac:dyDescent="0.25">
      <c r="A300" s="133" t="str">
        <f>'DQE Lot 1'!A292</f>
        <v>9.3.3</v>
      </c>
      <c r="B300" s="134" t="str">
        <f>'DQE Lot 1'!B292</f>
        <v>Fourniture, pose et raccordement d'une 6 FO</v>
      </c>
      <c r="C300" s="132" t="str">
        <f>'DQE Lot 1'!C292</f>
        <v>ml</v>
      </c>
      <c r="D300" s="135"/>
      <c r="E300" s="136"/>
    </row>
    <row r="301" spans="1:5" x14ac:dyDescent="0.25">
      <c r="A301" s="133" t="str">
        <f>'DQE Lot 1'!A293</f>
        <v>9.3.4</v>
      </c>
      <c r="B301" s="134" t="str">
        <f>'DQE Lot 1'!B293</f>
        <v>Fourniture, pose et raccordement d'une 12 FO</v>
      </c>
      <c r="C301" s="132" t="str">
        <f>'DQE Lot 1'!C293</f>
        <v>ml</v>
      </c>
      <c r="D301" s="135"/>
      <c r="E301" s="136"/>
    </row>
    <row r="302" spans="1:5" x14ac:dyDescent="0.25">
      <c r="A302" s="133"/>
      <c r="B302" s="134"/>
      <c r="C302" s="132"/>
      <c r="D302" s="144"/>
      <c r="E302" s="136"/>
    </row>
    <row r="303" spans="1:5" x14ac:dyDescent="0.25">
      <c r="A303" s="129">
        <f>'DQE Lot 1'!A296</f>
        <v>10</v>
      </c>
      <c r="B303" s="130" t="str">
        <f>'DQE Lot 1'!B296</f>
        <v>Série 10: Infrastructure</v>
      </c>
      <c r="C303" s="130"/>
      <c r="D303" s="146"/>
      <c r="E303" s="146"/>
    </row>
    <row r="304" spans="1:5" ht="54" x14ac:dyDescent="0.25">
      <c r="A304" s="131" t="str">
        <f>'DQE Lot 1'!A297</f>
        <v>10.1</v>
      </c>
      <c r="B304" s="150" t="s">
        <v>638</v>
      </c>
      <c r="C304" s="132"/>
      <c r="D304" s="135"/>
      <c r="E304" s="136"/>
    </row>
    <row r="305" spans="1:5" x14ac:dyDescent="0.25">
      <c r="A305" s="142" t="str">
        <f>'DQE Lot 1'!A298</f>
        <v>10.1.1</v>
      </c>
      <c r="B305" s="151" t="str">
        <f>'DQE Lot 1'!B298</f>
        <v>Chemin de câbles INOX04 extérieur largeur 200mm hauteur 100mm</v>
      </c>
      <c r="C305" s="132" t="str">
        <f>'DQE Lot 1'!C298</f>
        <v>ml</v>
      </c>
      <c r="D305" s="135"/>
      <c r="E305" s="136"/>
    </row>
    <row r="306" spans="1:5" x14ac:dyDescent="0.25">
      <c r="A306" s="142" t="str">
        <f>'DQE Lot 1'!A299</f>
        <v>10.1.2</v>
      </c>
      <c r="B306" s="151" t="str">
        <f>'DQE Lot 1'!B299</f>
        <v>Goulotte PVC intérieur 45X45</v>
      </c>
      <c r="C306" s="132" t="str">
        <f>'DQE Lot 1'!C299</f>
        <v>ml</v>
      </c>
      <c r="D306" s="135"/>
      <c r="E306" s="136"/>
    </row>
    <row r="307" spans="1:5" x14ac:dyDescent="0.25">
      <c r="A307" s="142" t="str">
        <f>'DQE Lot 1'!A300</f>
        <v>10.1.3</v>
      </c>
      <c r="B307" s="151" t="str">
        <f>'DQE Lot 1'!B300</f>
        <v>Chemin de câbles intérieur largeur 100mm</v>
      </c>
      <c r="C307" s="132" t="str">
        <f>'DQE Lot 1'!C300</f>
        <v>ml</v>
      </c>
      <c r="D307" s="135"/>
      <c r="E307" s="136"/>
    </row>
    <row r="308" spans="1:5" x14ac:dyDescent="0.25">
      <c r="A308" s="142" t="str">
        <f>'DQE Lot 1'!A301</f>
        <v>10.1.4</v>
      </c>
      <c r="B308" s="151" t="str">
        <f>'DQE Lot 1'!B301</f>
        <v>Chemin de câbles intérieur largeur 200mm</v>
      </c>
      <c r="C308" s="132" t="str">
        <f>'DQE Lot 1'!C301</f>
        <v>ml</v>
      </c>
      <c r="D308" s="135"/>
      <c r="E308" s="136"/>
    </row>
    <row r="309" spans="1:5" ht="40.5" x14ac:dyDescent="0.25">
      <c r="A309" s="131" t="str">
        <f>'DQE Lot 1'!A302</f>
        <v>10.2</v>
      </c>
      <c r="B309" s="150" t="s">
        <v>639</v>
      </c>
      <c r="C309" s="132"/>
      <c r="D309" s="135"/>
      <c r="E309" s="136"/>
    </row>
    <row r="310" spans="1:5" x14ac:dyDescent="0.25">
      <c r="A310" s="133" t="str">
        <f>'DQE Lot 1'!A303</f>
        <v>10.2.1</v>
      </c>
      <c r="B310" s="134" t="str">
        <f>'DQE Lot 1'!B303</f>
        <v xml:space="preserve">Fourreau TPC 160 </v>
      </c>
      <c r="C310" s="132" t="str">
        <f>'DQE Lot 1'!C303</f>
        <v>ml</v>
      </c>
      <c r="D310" s="135"/>
      <c r="E310" s="136"/>
    </row>
    <row r="311" spans="1:5" x14ac:dyDescent="0.25">
      <c r="A311" s="133" t="str">
        <f>'DQE Lot 1'!A304</f>
        <v>10.2.2</v>
      </c>
      <c r="B311" s="134" t="str">
        <f>'DQE Lot 1'!B304</f>
        <v xml:space="preserve">Fourreau TPC 110 </v>
      </c>
      <c r="C311" s="132" t="str">
        <f>'DQE Lot 1'!C304</f>
        <v>ml</v>
      </c>
      <c r="D311" s="135"/>
      <c r="E311" s="136"/>
    </row>
    <row r="312" spans="1:5" x14ac:dyDescent="0.25">
      <c r="A312" s="133" t="str">
        <f>'DQE Lot 1'!A305</f>
        <v>10.2.3</v>
      </c>
      <c r="B312" s="134" t="str">
        <f>'DQE Lot 1'!B305</f>
        <v>Fourreau TPC 90</v>
      </c>
      <c r="C312" s="132" t="str">
        <f>'DQE Lot 1'!C305</f>
        <v>ml</v>
      </c>
      <c r="D312" s="135"/>
      <c r="E312" s="136"/>
    </row>
    <row r="313" spans="1:5" x14ac:dyDescent="0.25">
      <c r="A313" s="133" t="str">
        <f>'DQE Lot 1'!A306</f>
        <v>10.2.4</v>
      </c>
      <c r="B313" s="134" t="str">
        <f>'DQE Lot 1'!B306</f>
        <v>Fourreau TPC 63</v>
      </c>
      <c r="C313" s="132" t="str">
        <f>'DQE Lot 1'!C306</f>
        <v>ml</v>
      </c>
      <c r="D313" s="135"/>
      <c r="E313" s="136"/>
    </row>
    <row r="314" spans="1:5" x14ac:dyDescent="0.25">
      <c r="A314" s="133" t="str">
        <f>'DQE Lot 1'!A307</f>
        <v>10.2.5</v>
      </c>
      <c r="B314" s="134" t="str">
        <f>'DQE Lot 1'!B307</f>
        <v>Fourreau PEHD 63/75</v>
      </c>
      <c r="C314" s="132" t="str">
        <f>'DQE Lot 1'!C307</f>
        <v>ml</v>
      </c>
      <c r="D314" s="135"/>
      <c r="E314" s="136"/>
    </row>
    <row r="315" spans="1:5" x14ac:dyDescent="0.25">
      <c r="A315" s="133" t="str">
        <f>'DQE Lot 1'!A308</f>
        <v>10.2.6</v>
      </c>
      <c r="B315" s="134" t="str">
        <f>'DQE Lot 1'!B308</f>
        <v>Fourreau PEHD 33/40</v>
      </c>
      <c r="C315" s="132" t="str">
        <f>'DQE Lot 1'!C308</f>
        <v>ml</v>
      </c>
      <c r="D315" s="135"/>
      <c r="E315" s="136"/>
    </row>
    <row r="316" spans="1:5" ht="220.5" customHeight="1" x14ac:dyDescent="0.25">
      <c r="A316" s="131" t="str">
        <f>'DQE Lot 1'!A309</f>
        <v>10.3</v>
      </c>
      <c r="B316" s="150" t="s">
        <v>640</v>
      </c>
      <c r="C316" s="132"/>
      <c r="D316" s="135"/>
      <c r="E316" s="136"/>
    </row>
    <row r="317" spans="1:5" x14ac:dyDescent="0.25">
      <c r="A317" s="133" t="str">
        <f>'DQE Lot 1'!A310</f>
        <v>10.3.1</v>
      </c>
      <c r="B317" s="134" t="str">
        <f>'DQE Lot 1'!B310</f>
        <v>L5T y comprise tampons (D400)</v>
      </c>
      <c r="C317" s="132" t="str">
        <f>'DQE Lot 1'!C310</f>
        <v>U</v>
      </c>
      <c r="D317" s="135"/>
      <c r="E317" s="136"/>
    </row>
    <row r="318" spans="1:5" x14ac:dyDescent="0.25">
      <c r="A318" s="133" t="str">
        <f>'DQE Lot 1'!A311</f>
        <v>10.3.2</v>
      </c>
      <c r="B318" s="134" t="str">
        <f>'DQE Lot 1'!B311</f>
        <v>L3T y comprise tampons (D400)</v>
      </c>
      <c r="C318" s="132" t="str">
        <f>'DQE Lot 1'!C311</f>
        <v>U</v>
      </c>
      <c r="D318" s="135"/>
      <c r="E318" s="136"/>
    </row>
    <row r="319" spans="1:5" x14ac:dyDescent="0.25">
      <c r="A319" s="133" t="str">
        <f>'DQE Lot 1'!A312</f>
        <v>10.3.3</v>
      </c>
      <c r="B319" s="134" t="str">
        <f>'DQE Lot 1'!B312</f>
        <v>L2T y comprise tampons (D400)</v>
      </c>
      <c r="C319" s="132" t="str">
        <f>'DQE Lot 1'!C312</f>
        <v>U</v>
      </c>
      <c r="D319" s="135"/>
      <c r="E319" s="136"/>
    </row>
    <row r="320" spans="1:5" ht="189" x14ac:dyDescent="0.25">
      <c r="A320" s="131" t="str">
        <f>'DQE Lot 1'!A313</f>
        <v>10.4</v>
      </c>
      <c r="B320" s="150" t="s">
        <v>641</v>
      </c>
      <c r="C320" s="132"/>
      <c r="D320" s="135"/>
      <c r="E320" s="136"/>
    </row>
    <row r="321" spans="1:5" x14ac:dyDescent="0.25">
      <c r="A321" s="133" t="str">
        <f>'DQE Lot 1'!A314</f>
        <v>10.4.1</v>
      </c>
      <c r="B321" s="134" t="s">
        <v>642</v>
      </c>
      <c r="C321" s="132" t="str">
        <f>'DQE Lot 1'!C314</f>
        <v>ml</v>
      </c>
      <c r="D321" s="135"/>
      <c r="E321" s="136"/>
    </row>
    <row r="322" spans="1:5" x14ac:dyDescent="0.25">
      <c r="A322" s="133" t="str">
        <f>'DQE Lot 1'!A315</f>
        <v>10.4.2</v>
      </c>
      <c r="B322" s="134" t="str">
        <f>'DQE Lot 1'!B315</f>
        <v xml:space="preserve">Tranchée pour de 6 à 10 fourreaux </v>
      </c>
      <c r="C322" s="132" t="str">
        <f>'DQE Lot 1'!C315</f>
        <v>ml</v>
      </c>
      <c r="D322" s="135"/>
      <c r="E322" s="136"/>
    </row>
    <row r="323" spans="1:5" x14ac:dyDescent="0.25">
      <c r="A323" s="133" t="str">
        <f>'DQE Lot 1'!A316</f>
        <v>10.4.3</v>
      </c>
      <c r="B323" s="134" t="str">
        <f>'DQE Lot 1'!B316</f>
        <v xml:space="preserve">Tranchée pour moins de 5 fourreaux </v>
      </c>
      <c r="C323" s="132" t="str">
        <f>'DQE Lot 1'!C316</f>
        <v>ml</v>
      </c>
      <c r="D323" s="135"/>
      <c r="E323" s="136"/>
    </row>
    <row r="325" spans="1:5" x14ac:dyDescent="0.25">
      <c r="A325" s="185"/>
    </row>
    <row r="326" spans="1:5" x14ac:dyDescent="0.25">
      <c r="A326" s="185"/>
    </row>
    <row r="327" spans="1:5" x14ac:dyDescent="0.25">
      <c r="A327" s="185"/>
    </row>
  </sheetData>
  <mergeCells count="1">
    <mergeCell ref="A325:A327"/>
  </mergeCells>
  <phoneticPr fontId="9" type="noConversion"/>
  <pageMargins left="0.23622047244094491" right="0.23622047244094491" top="0.74803149606299213" bottom="0.74803149606299213" header="0.31496062992125984" footer="0.31496062992125984"/>
  <pageSetup paperSize="9" scale="58" fitToHeight="0" orientation="portrait" r:id="rId1"/>
  <headerFooter>
    <oddHeader>&amp;C&amp;24BPU Lot 1 "Câblage"</oddHeader>
    <oddFooter>&amp;C&amp;F&amp;R&amp;N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E962-EB73-451D-B09E-6F309007239C}">
  <sheetPr codeName="Feuil5">
    <pageSetUpPr fitToPage="1"/>
  </sheetPr>
  <dimension ref="A1:EF30"/>
  <sheetViews>
    <sheetView zoomScale="93" zoomScaleNormal="93" workbookViewId="0">
      <pane xSplit="4" ySplit="1" topLeftCell="AL2" activePane="bottomRight" state="frozen"/>
      <selection pane="topRight" activeCell="E1" sqref="E1"/>
      <selection pane="bottomLeft" activeCell="A2" sqref="A2"/>
      <selection pane="bottomRight" activeCell="AN30" sqref="AN30"/>
    </sheetView>
  </sheetViews>
  <sheetFormatPr baseColWidth="10" defaultColWidth="11.42578125" defaultRowHeight="15" outlineLevelRow="1" x14ac:dyDescent="0.25"/>
  <cols>
    <col min="1" max="1" width="10.5703125" style="27" bestFit="1" customWidth="1"/>
    <col min="2" max="2" width="82.5703125" customWidth="1"/>
    <col min="3" max="3" width="12.140625" bestFit="1" customWidth="1"/>
    <col min="4" max="4" width="14.5703125" style="5" customWidth="1"/>
    <col min="5" max="5" width="11.5703125" customWidth="1"/>
    <col min="6" max="6" width="13.140625" style="5" customWidth="1"/>
    <col min="7" max="7" width="11.5703125" customWidth="1"/>
    <col min="8" max="8" width="13.140625" style="5" customWidth="1"/>
    <col min="9" max="9" width="11.5703125" customWidth="1"/>
    <col min="10" max="10" width="13.140625" style="5" customWidth="1"/>
    <col min="11" max="11" width="11.5703125" customWidth="1"/>
    <col min="12" max="12" width="13.140625" style="5" customWidth="1"/>
    <col min="13" max="13" width="11.5703125" customWidth="1"/>
    <col min="14" max="14" width="13.140625" style="5" customWidth="1"/>
    <col min="15" max="15" width="11.5703125" customWidth="1"/>
    <col min="16" max="16" width="13.140625" style="5" customWidth="1"/>
    <col min="17" max="17" width="11.5703125" customWidth="1"/>
    <col min="18" max="18" width="13.140625" style="5" customWidth="1"/>
    <col min="19" max="19" width="11.5703125" customWidth="1"/>
    <col min="20" max="20" width="13.140625" style="5" customWidth="1"/>
    <col min="21" max="21" width="11.5703125" customWidth="1"/>
    <col min="22" max="22" width="13.140625" style="5" customWidth="1"/>
    <col min="23" max="23" width="11.5703125" customWidth="1"/>
    <col min="24" max="24" width="13.140625" style="5" customWidth="1"/>
    <col min="25" max="25" width="11.5703125" customWidth="1"/>
    <col min="26" max="26" width="13.140625" style="5" customWidth="1"/>
    <col min="27" max="27" width="11.5703125" customWidth="1"/>
    <col min="28" max="28" width="13.140625" style="5" customWidth="1"/>
    <col min="29" max="29" width="11.5703125" customWidth="1"/>
    <col min="30" max="30" width="13.140625" style="5" customWidth="1"/>
    <col min="31" max="31" width="11.5703125" customWidth="1"/>
    <col min="32" max="32" width="13.140625" style="5" customWidth="1"/>
    <col min="33" max="33" width="11.5703125" customWidth="1"/>
    <col min="34" max="34" width="13.140625" style="5" customWidth="1"/>
    <col min="35" max="35" width="11.5703125" customWidth="1"/>
    <col min="36" max="36" width="13.140625" style="5" customWidth="1"/>
    <col min="37" max="37" width="11.5703125" customWidth="1"/>
    <col min="38" max="38" width="13.140625" style="5" customWidth="1"/>
    <col min="39" max="39" width="11.5703125" customWidth="1"/>
    <col min="40" max="40" width="13.140625" style="5" customWidth="1"/>
    <col min="41" max="41" width="11.5703125" customWidth="1"/>
    <col min="42" max="42" width="13.140625" style="5" customWidth="1"/>
    <col min="43" max="43" width="11.5703125" customWidth="1"/>
    <col min="44" max="44" width="13.140625" style="5" customWidth="1"/>
    <col min="45" max="45" width="11.5703125" customWidth="1"/>
    <col min="46" max="46" width="13.140625" style="5" customWidth="1"/>
    <col min="47" max="47" width="11.5703125" customWidth="1"/>
    <col min="48" max="48" width="13.140625" style="5" customWidth="1"/>
    <col min="49" max="49" width="11.5703125" customWidth="1"/>
    <col min="50" max="50" width="13.140625" style="5" customWidth="1"/>
    <col min="51" max="51" width="11.5703125" customWidth="1"/>
    <col min="52" max="52" width="13.140625" style="5" customWidth="1"/>
    <col min="53" max="53" width="11.5703125" customWidth="1"/>
    <col min="54" max="54" width="13.140625" style="5" customWidth="1"/>
    <col min="55" max="55" width="11.5703125" customWidth="1"/>
    <col min="56" max="56" width="13.140625" style="5" customWidth="1"/>
    <col min="57" max="57" width="11.5703125" customWidth="1"/>
    <col min="58" max="58" width="13.140625" style="5" customWidth="1"/>
    <col min="59" max="59" width="11.5703125" customWidth="1"/>
    <col min="60" max="60" width="13.140625" style="5" customWidth="1"/>
    <col min="61" max="61" width="11.5703125" customWidth="1"/>
    <col min="62" max="62" width="13.140625" style="5" customWidth="1"/>
    <col min="63" max="63" width="11.5703125" customWidth="1"/>
    <col min="64" max="64" width="13.140625" style="5" customWidth="1"/>
    <col min="65" max="65" width="11.5703125" customWidth="1"/>
    <col min="66" max="66" width="13.140625" style="5" customWidth="1"/>
    <col min="67" max="67" width="11.5703125" customWidth="1"/>
    <col min="68" max="68" width="13.140625" style="5" customWidth="1"/>
    <col min="69" max="69" width="11.5703125" customWidth="1"/>
    <col min="70" max="70" width="13.140625" style="5" customWidth="1"/>
    <col min="71" max="71" width="11.5703125" customWidth="1"/>
    <col min="72" max="72" width="13.140625" style="5" customWidth="1"/>
    <col min="73" max="73" width="11.5703125" customWidth="1"/>
    <col min="74" max="74" width="13.140625" style="5" customWidth="1"/>
    <col min="75" max="75" width="11.5703125" customWidth="1"/>
    <col min="76" max="76" width="13.140625" style="5" customWidth="1"/>
    <col min="77" max="77" width="11.5703125" customWidth="1"/>
    <col min="78" max="78" width="13.140625" style="5" customWidth="1"/>
    <col min="79" max="79" width="11.5703125" customWidth="1"/>
    <col min="80" max="80" width="13.140625" style="5" customWidth="1"/>
    <col min="81" max="81" width="11.5703125" customWidth="1"/>
    <col min="82" max="82" width="13.140625" style="5" customWidth="1"/>
    <col min="83" max="83" width="11.5703125" customWidth="1"/>
    <col min="84" max="84" width="13.140625" style="5" customWidth="1"/>
    <col min="85" max="85" width="11.5703125" customWidth="1"/>
    <col min="86" max="86" width="13.140625" style="5" customWidth="1"/>
    <col min="87" max="87" width="11.5703125" customWidth="1"/>
    <col min="88" max="88" width="13.140625" style="5" customWidth="1"/>
    <col min="89" max="89" width="11.5703125" customWidth="1"/>
    <col min="90" max="90" width="13.140625" style="5" customWidth="1"/>
    <col min="91" max="91" width="11.5703125" customWidth="1"/>
    <col min="92" max="92" width="13.140625" style="5" customWidth="1"/>
    <col min="93" max="93" width="11.5703125" customWidth="1"/>
    <col min="94" max="94" width="13.140625" style="5" customWidth="1"/>
    <col min="95" max="95" width="11.5703125" customWidth="1"/>
    <col min="96" max="96" width="13.140625" style="5" customWidth="1"/>
    <col min="97" max="97" width="11.5703125" customWidth="1"/>
    <col min="98" max="98" width="13.140625" style="5" customWidth="1"/>
    <col min="99" max="99" width="11.5703125" customWidth="1"/>
    <col min="100" max="100" width="13.140625" style="5" customWidth="1"/>
    <col min="101" max="101" width="11.5703125" customWidth="1"/>
    <col min="102" max="102" width="13.140625" style="5" customWidth="1"/>
    <col min="103" max="103" width="11.5703125" customWidth="1"/>
    <col min="104" max="104" width="13.140625" style="5" customWidth="1"/>
    <col min="105" max="105" width="11.5703125" customWidth="1"/>
    <col min="106" max="106" width="13.140625" style="5" customWidth="1"/>
    <col min="107" max="107" width="11.5703125" customWidth="1"/>
    <col min="108" max="108" width="13.140625" style="5" customWidth="1"/>
    <col min="109" max="109" width="11.5703125" customWidth="1"/>
    <col min="110" max="110" width="13.140625" style="5" customWidth="1"/>
    <col min="111" max="111" width="11.5703125" customWidth="1"/>
    <col min="112" max="112" width="13.140625" style="5" customWidth="1"/>
    <col min="113" max="113" width="11.5703125" customWidth="1"/>
    <col min="114" max="114" width="13.140625" style="5" customWidth="1"/>
    <col min="115" max="115" width="11.5703125" customWidth="1"/>
    <col min="116" max="116" width="13.140625" style="5" customWidth="1"/>
    <col min="117" max="117" width="11.5703125" customWidth="1"/>
    <col min="118" max="118" width="13.140625" style="5" customWidth="1"/>
    <col min="119" max="119" width="11.5703125" customWidth="1"/>
    <col min="120" max="120" width="13.140625" style="5" customWidth="1"/>
    <col min="121" max="121" width="11.5703125" customWidth="1"/>
    <col min="122" max="122" width="13.140625" style="5" customWidth="1"/>
    <col min="123" max="123" width="11.5703125" customWidth="1"/>
    <col min="124" max="124" width="13.140625" style="5" customWidth="1"/>
    <col min="125" max="125" width="11.5703125" customWidth="1"/>
    <col min="126" max="126" width="13.140625" style="5" customWidth="1"/>
    <col min="127" max="127" width="11.5703125" customWidth="1"/>
    <col min="128" max="128" width="13.140625" style="5" customWidth="1"/>
    <col min="129" max="129" width="11.5703125" customWidth="1"/>
    <col min="130" max="130" width="13.140625" style="5" customWidth="1"/>
    <col min="131" max="131" width="11.5703125" customWidth="1"/>
    <col min="132" max="132" width="13.140625" style="5" customWidth="1"/>
    <col min="133" max="133" width="11.5703125" customWidth="1"/>
    <col min="134" max="134" width="13.140625" style="5" customWidth="1"/>
    <col min="135" max="135" width="16.140625" style="5" customWidth="1"/>
    <col min="136" max="136" width="22.42578125" style="5" customWidth="1"/>
  </cols>
  <sheetData>
    <row r="1" spans="1:48" ht="63.75" customHeight="1" x14ac:dyDescent="0.25">
      <c r="B1" s="28" t="s">
        <v>643</v>
      </c>
      <c r="D1" s="39"/>
      <c r="E1" s="184" t="s">
        <v>644</v>
      </c>
      <c r="F1" s="187"/>
      <c r="G1" s="184" t="s">
        <v>645</v>
      </c>
      <c r="H1" s="187"/>
      <c r="I1" s="184" t="s">
        <v>646</v>
      </c>
      <c r="J1" s="187"/>
      <c r="K1" s="184" t="s">
        <v>647</v>
      </c>
      <c r="L1" s="187"/>
      <c r="M1" s="184" t="s">
        <v>648</v>
      </c>
      <c r="N1" s="187"/>
      <c r="O1" s="184" t="s">
        <v>649</v>
      </c>
      <c r="P1" s="187"/>
      <c r="Q1" s="184" t="s">
        <v>650</v>
      </c>
      <c r="R1" s="187"/>
      <c r="S1" s="184" t="s">
        <v>651</v>
      </c>
      <c r="T1" s="187"/>
      <c r="U1" s="184" t="s">
        <v>652</v>
      </c>
      <c r="V1" s="187"/>
      <c r="W1" s="184" t="s">
        <v>653</v>
      </c>
      <c r="X1" s="187"/>
      <c r="Y1" s="184" t="s">
        <v>654</v>
      </c>
      <c r="Z1" s="187"/>
      <c r="AA1" s="184" t="s">
        <v>655</v>
      </c>
      <c r="AB1" s="187"/>
      <c r="AC1" s="184" t="s">
        <v>656</v>
      </c>
      <c r="AD1" s="187"/>
      <c r="AE1" s="184" t="s">
        <v>657</v>
      </c>
      <c r="AF1" s="187"/>
      <c r="AG1" s="184" t="s">
        <v>658</v>
      </c>
      <c r="AH1" s="187"/>
      <c r="AI1" s="184" t="s">
        <v>659</v>
      </c>
      <c r="AJ1" s="187"/>
      <c r="AK1" s="184" t="s">
        <v>660</v>
      </c>
      <c r="AL1" s="187"/>
      <c r="AM1" s="184" t="s">
        <v>661</v>
      </c>
      <c r="AN1" s="187"/>
      <c r="AO1" s="184" t="s">
        <v>662</v>
      </c>
      <c r="AP1" s="187"/>
      <c r="AQ1" s="184" t="s">
        <v>663</v>
      </c>
      <c r="AR1" s="187"/>
      <c r="AS1" s="184" t="s">
        <v>664</v>
      </c>
      <c r="AT1" s="187"/>
      <c r="AU1" s="16" t="s">
        <v>51</v>
      </c>
      <c r="AV1" s="188" t="s">
        <v>52</v>
      </c>
    </row>
    <row r="2" spans="1:48" s="4" customFormat="1" ht="26.25" thickBot="1" x14ac:dyDescent="0.25">
      <c r="A2" s="29" t="s">
        <v>53</v>
      </c>
      <c r="B2" s="29" t="s">
        <v>665</v>
      </c>
      <c r="C2" s="25" t="s">
        <v>55</v>
      </c>
      <c r="D2" s="35" t="s">
        <v>56</v>
      </c>
      <c r="E2" s="23" t="s">
        <v>57</v>
      </c>
      <c r="F2" s="24" t="s">
        <v>58</v>
      </c>
      <c r="G2" s="23" t="s">
        <v>57</v>
      </c>
      <c r="H2" s="24" t="s">
        <v>58</v>
      </c>
      <c r="I2" s="23" t="s">
        <v>57</v>
      </c>
      <c r="J2" s="24" t="s">
        <v>58</v>
      </c>
      <c r="K2" s="23" t="s">
        <v>57</v>
      </c>
      <c r="L2" s="24" t="s">
        <v>58</v>
      </c>
      <c r="M2" s="23" t="s">
        <v>57</v>
      </c>
      <c r="N2" s="24" t="s">
        <v>58</v>
      </c>
      <c r="O2" s="23" t="s">
        <v>57</v>
      </c>
      <c r="P2" s="24" t="s">
        <v>58</v>
      </c>
      <c r="Q2" s="23" t="s">
        <v>57</v>
      </c>
      <c r="R2" s="24" t="s">
        <v>58</v>
      </c>
      <c r="S2" s="23" t="s">
        <v>57</v>
      </c>
      <c r="T2" s="24" t="s">
        <v>58</v>
      </c>
      <c r="U2" s="23" t="s">
        <v>57</v>
      </c>
      <c r="V2" s="24" t="s">
        <v>58</v>
      </c>
      <c r="W2" s="23" t="s">
        <v>57</v>
      </c>
      <c r="X2" s="24" t="s">
        <v>58</v>
      </c>
      <c r="Y2" s="23" t="s">
        <v>57</v>
      </c>
      <c r="Z2" s="24" t="s">
        <v>58</v>
      </c>
      <c r="AA2" s="23" t="s">
        <v>57</v>
      </c>
      <c r="AB2" s="24" t="s">
        <v>58</v>
      </c>
      <c r="AC2" s="23" t="s">
        <v>57</v>
      </c>
      <c r="AD2" s="24" t="s">
        <v>58</v>
      </c>
      <c r="AE2" s="23" t="s">
        <v>57</v>
      </c>
      <c r="AF2" s="24" t="s">
        <v>58</v>
      </c>
      <c r="AG2" s="23" t="s">
        <v>57</v>
      </c>
      <c r="AH2" s="24" t="s">
        <v>58</v>
      </c>
      <c r="AI2" s="23" t="s">
        <v>57</v>
      </c>
      <c r="AJ2" s="24" t="s">
        <v>58</v>
      </c>
      <c r="AK2" s="23" t="s">
        <v>57</v>
      </c>
      <c r="AL2" s="24" t="s">
        <v>58</v>
      </c>
      <c r="AM2" s="23" t="s">
        <v>57</v>
      </c>
      <c r="AN2" s="24" t="s">
        <v>58</v>
      </c>
      <c r="AO2" s="23" t="s">
        <v>57</v>
      </c>
      <c r="AP2" s="24" t="s">
        <v>58</v>
      </c>
      <c r="AQ2" s="23" t="s">
        <v>57</v>
      </c>
      <c r="AR2" s="24" t="s">
        <v>58</v>
      </c>
      <c r="AS2" s="23" t="s">
        <v>57</v>
      </c>
      <c r="AT2" s="24" t="s">
        <v>58</v>
      </c>
      <c r="AU2" s="17"/>
      <c r="AV2" s="189"/>
    </row>
    <row r="3" spans="1:48" outlineLevel="1" x14ac:dyDescent="0.25">
      <c r="A3" s="30">
        <v>1</v>
      </c>
      <c r="B3" s="60" t="s">
        <v>666</v>
      </c>
      <c r="C3" s="61"/>
      <c r="D3" s="31"/>
      <c r="E3" s="32"/>
      <c r="F3" s="33"/>
      <c r="G3" s="32"/>
      <c r="H3" s="33"/>
      <c r="I3" s="32"/>
      <c r="J3" s="33"/>
      <c r="K3" s="32"/>
      <c r="L3" s="33"/>
      <c r="M3" s="32"/>
      <c r="N3" s="33"/>
      <c r="O3" s="32"/>
      <c r="P3" s="33"/>
      <c r="Q3" s="32"/>
      <c r="R3" s="33"/>
      <c r="S3" s="32"/>
      <c r="T3" s="33"/>
      <c r="U3" s="32"/>
      <c r="V3" s="33"/>
      <c r="W3" s="32"/>
      <c r="X3" s="33"/>
      <c r="Y3" s="32"/>
      <c r="Z3" s="33"/>
      <c r="AA3" s="32"/>
      <c r="AB3" s="33"/>
      <c r="AC3" s="32"/>
      <c r="AD3" s="33"/>
      <c r="AE3" s="32"/>
      <c r="AF3" s="33"/>
      <c r="AG3" s="32"/>
      <c r="AH3" s="33"/>
      <c r="AI3" s="32"/>
      <c r="AJ3" s="33"/>
      <c r="AK3" s="32"/>
      <c r="AL3" s="33"/>
      <c r="AM3" s="32"/>
      <c r="AN3" s="33"/>
      <c r="AO3" s="32"/>
      <c r="AP3" s="33"/>
      <c r="AQ3" s="32"/>
      <c r="AR3" s="33"/>
      <c r="AS3" s="32"/>
      <c r="AT3" s="33"/>
      <c r="AU3" s="62"/>
      <c r="AV3" s="63"/>
    </row>
    <row r="4" spans="1:48" ht="28.5" outlineLevel="1" x14ac:dyDescent="0.25">
      <c r="A4" s="27" t="s">
        <v>60</v>
      </c>
      <c r="B4" s="19" t="s">
        <v>667</v>
      </c>
      <c r="C4" s="43" t="s">
        <v>112</v>
      </c>
      <c r="D4" s="11">
        <v>0</v>
      </c>
      <c r="E4" s="3">
        <v>0</v>
      </c>
      <c r="F4" s="7">
        <f>E4*$D4</f>
        <v>0</v>
      </c>
      <c r="G4" s="3">
        <v>0</v>
      </c>
      <c r="H4" s="7">
        <f>G4*$D4</f>
        <v>0</v>
      </c>
      <c r="I4" s="12">
        <v>4</v>
      </c>
      <c r="J4" s="67">
        <f t="shared" ref="J4:X5" si="0">I4*$D4</f>
        <v>0</v>
      </c>
      <c r="K4" s="12">
        <v>4</v>
      </c>
      <c r="L4" s="67">
        <f t="shared" si="0"/>
        <v>0</v>
      </c>
      <c r="M4" s="12">
        <v>8</v>
      </c>
      <c r="N4" s="67">
        <f t="shared" si="0"/>
        <v>0</v>
      </c>
      <c r="O4" s="12">
        <v>4</v>
      </c>
      <c r="P4" s="67">
        <f t="shared" si="0"/>
        <v>0</v>
      </c>
      <c r="Q4" s="12">
        <v>4</v>
      </c>
      <c r="R4" s="67">
        <f t="shared" si="0"/>
        <v>0</v>
      </c>
      <c r="S4" s="12">
        <v>4</v>
      </c>
      <c r="T4" s="67">
        <f t="shared" si="0"/>
        <v>0</v>
      </c>
      <c r="U4" s="12">
        <v>8</v>
      </c>
      <c r="V4" s="67">
        <f t="shared" si="0"/>
        <v>0</v>
      </c>
      <c r="W4" s="12">
        <v>4</v>
      </c>
      <c r="X4" s="67">
        <f t="shared" si="0"/>
        <v>0</v>
      </c>
      <c r="Y4" s="12">
        <v>4</v>
      </c>
      <c r="Z4" s="67">
        <f t="shared" ref="Z4:AN5" si="1">Y4*$D4</f>
        <v>0</v>
      </c>
      <c r="AA4" s="12">
        <v>4</v>
      </c>
      <c r="AB4" s="67">
        <f t="shared" si="1"/>
        <v>0</v>
      </c>
      <c r="AC4" s="12">
        <v>4</v>
      </c>
      <c r="AD4" s="67">
        <f t="shared" si="1"/>
        <v>0</v>
      </c>
      <c r="AE4" s="12">
        <v>8</v>
      </c>
      <c r="AF4" s="67">
        <f t="shared" si="1"/>
        <v>0</v>
      </c>
      <c r="AG4" s="12">
        <v>8</v>
      </c>
      <c r="AH4" s="67">
        <f t="shared" si="1"/>
        <v>0</v>
      </c>
      <c r="AI4" s="12">
        <v>8</v>
      </c>
      <c r="AJ4" s="67">
        <f t="shared" si="1"/>
        <v>0</v>
      </c>
      <c r="AK4" s="12">
        <v>8</v>
      </c>
      <c r="AL4" s="67">
        <f t="shared" si="1"/>
        <v>0</v>
      </c>
      <c r="AM4" s="12">
        <v>4</v>
      </c>
      <c r="AN4" s="67">
        <f t="shared" si="1"/>
        <v>0</v>
      </c>
      <c r="AO4" s="12">
        <v>4</v>
      </c>
      <c r="AP4" s="67">
        <f t="shared" ref="AP4:AR5" si="2">AO4*$D4</f>
        <v>0</v>
      </c>
      <c r="AQ4" s="12">
        <v>4</v>
      </c>
      <c r="AR4" s="67">
        <f t="shared" si="2"/>
        <v>0</v>
      </c>
      <c r="AS4" s="12">
        <v>4</v>
      </c>
      <c r="AT4" s="67">
        <f t="shared" ref="AT4:AT5" si="3">AS4*$D4</f>
        <v>0</v>
      </c>
      <c r="AU4" s="12">
        <f>SUM(I4,K4,M4,O4,S4,U4,Y4,AA4,AC4,AE4,AG4,AI4,AK4,AM4,AO4,AS4)</f>
        <v>88</v>
      </c>
      <c r="AV4" s="67">
        <f t="shared" ref="AV4:AV5" si="4">AU4*$D4</f>
        <v>0</v>
      </c>
    </row>
    <row r="5" spans="1:48" s="14" customFormat="1" ht="28.5" outlineLevel="1" x14ac:dyDescent="0.25">
      <c r="A5" s="27" t="s">
        <v>75</v>
      </c>
      <c r="B5" s="19" t="s">
        <v>668</v>
      </c>
      <c r="C5" s="43" t="s">
        <v>112</v>
      </c>
      <c r="D5" s="11">
        <v>0</v>
      </c>
      <c r="E5" s="3">
        <v>0</v>
      </c>
      <c r="F5" s="7">
        <f t="shared" ref="F5:F10" si="5">E5*$D5</f>
        <v>0</v>
      </c>
      <c r="G5" s="3">
        <v>0</v>
      </c>
      <c r="H5" s="7">
        <f t="shared" ref="H5:H9" si="6">G5*$D5</f>
        <v>0</v>
      </c>
      <c r="I5" s="12">
        <v>3</v>
      </c>
      <c r="J5" s="67">
        <f t="shared" si="0"/>
        <v>0</v>
      </c>
      <c r="K5" s="12">
        <v>3</v>
      </c>
      <c r="L5" s="67">
        <f t="shared" si="0"/>
        <v>0</v>
      </c>
      <c r="M5" s="12">
        <v>6</v>
      </c>
      <c r="N5" s="67">
        <f t="shared" si="0"/>
        <v>0</v>
      </c>
      <c r="O5" s="12">
        <v>3</v>
      </c>
      <c r="P5" s="67">
        <f t="shared" si="0"/>
        <v>0</v>
      </c>
      <c r="Q5" s="12">
        <v>3</v>
      </c>
      <c r="R5" s="67">
        <f t="shared" si="0"/>
        <v>0</v>
      </c>
      <c r="S5" s="12">
        <v>3</v>
      </c>
      <c r="T5" s="67">
        <f t="shared" si="0"/>
        <v>0</v>
      </c>
      <c r="U5" s="12">
        <v>6</v>
      </c>
      <c r="V5" s="67">
        <f t="shared" si="0"/>
        <v>0</v>
      </c>
      <c r="W5" s="12">
        <v>3</v>
      </c>
      <c r="X5" s="67">
        <f t="shared" si="0"/>
        <v>0</v>
      </c>
      <c r="Y5" s="12">
        <v>3</v>
      </c>
      <c r="Z5" s="67">
        <f t="shared" si="1"/>
        <v>0</v>
      </c>
      <c r="AA5" s="12">
        <v>3</v>
      </c>
      <c r="AB5" s="67">
        <f t="shared" si="1"/>
        <v>0</v>
      </c>
      <c r="AC5" s="12">
        <v>3</v>
      </c>
      <c r="AD5" s="67">
        <f t="shared" si="1"/>
        <v>0</v>
      </c>
      <c r="AE5" s="12">
        <v>6</v>
      </c>
      <c r="AF5" s="67">
        <f t="shared" si="1"/>
        <v>0</v>
      </c>
      <c r="AG5" s="12">
        <v>6</v>
      </c>
      <c r="AH5" s="67">
        <f t="shared" si="1"/>
        <v>0</v>
      </c>
      <c r="AI5" s="12">
        <v>6</v>
      </c>
      <c r="AJ5" s="67">
        <f t="shared" si="1"/>
        <v>0</v>
      </c>
      <c r="AK5" s="12">
        <v>6</v>
      </c>
      <c r="AL5" s="67">
        <f t="shared" si="1"/>
        <v>0</v>
      </c>
      <c r="AM5" s="12">
        <v>3</v>
      </c>
      <c r="AN5" s="67">
        <f t="shared" si="1"/>
        <v>0</v>
      </c>
      <c r="AO5" s="12">
        <v>3</v>
      </c>
      <c r="AP5" s="67">
        <f t="shared" si="2"/>
        <v>0</v>
      </c>
      <c r="AQ5" s="12">
        <v>3</v>
      </c>
      <c r="AR5" s="67">
        <f t="shared" si="2"/>
        <v>0</v>
      </c>
      <c r="AS5" s="12">
        <v>3</v>
      </c>
      <c r="AT5" s="67">
        <f t="shared" si="3"/>
        <v>0</v>
      </c>
      <c r="AU5" s="12">
        <f>SUM(I5,K5,M5,O5,S5,U5,Y5,AA5,AC5,AE5,AG5,AI5,AK5,AM5,AO5,AS5)</f>
        <v>66</v>
      </c>
      <c r="AV5" s="67">
        <f t="shared" si="4"/>
        <v>0</v>
      </c>
    </row>
    <row r="6" spans="1:48" s="14" customFormat="1" outlineLevel="1" x14ac:dyDescent="0.25">
      <c r="A6" s="27"/>
      <c r="B6" s="44"/>
      <c r="C6" s="43"/>
      <c r="D6" s="11"/>
      <c r="E6" s="3"/>
      <c r="F6" s="7"/>
      <c r="G6" s="3"/>
      <c r="H6" s="7"/>
      <c r="I6" s="3"/>
      <c r="J6" s="7"/>
      <c r="K6" s="3"/>
      <c r="L6" s="7"/>
      <c r="M6" s="3"/>
      <c r="N6" s="7"/>
      <c r="O6" s="3"/>
      <c r="P6" s="7"/>
      <c r="Q6" s="3"/>
      <c r="R6" s="7"/>
      <c r="S6" s="3"/>
      <c r="T6" s="7"/>
      <c r="U6" s="3"/>
      <c r="V6" s="7"/>
      <c r="W6" s="3"/>
      <c r="X6" s="7"/>
      <c r="Y6" s="3"/>
      <c r="Z6" s="7"/>
      <c r="AA6" s="3"/>
      <c r="AB6" s="7"/>
      <c r="AC6" s="3"/>
      <c r="AD6" s="7"/>
      <c r="AE6" s="3"/>
      <c r="AF6" s="7"/>
      <c r="AG6" s="3"/>
      <c r="AH6" s="7"/>
      <c r="AI6" s="3"/>
      <c r="AJ6" s="7"/>
      <c r="AK6" s="3"/>
      <c r="AL6" s="7"/>
      <c r="AM6" s="3"/>
      <c r="AN6" s="7"/>
      <c r="AO6" s="3"/>
      <c r="AP6" s="7"/>
      <c r="AQ6" s="3"/>
      <c r="AR6" s="7"/>
      <c r="AS6" s="3"/>
      <c r="AT6" s="7"/>
      <c r="AU6" s="15"/>
      <c r="AV6" s="13"/>
    </row>
    <row r="7" spans="1:48" outlineLevel="1" x14ac:dyDescent="0.25">
      <c r="A7" s="30">
        <v>2</v>
      </c>
      <c r="B7" s="60" t="s">
        <v>669</v>
      </c>
      <c r="C7" s="64"/>
      <c r="D7" s="31"/>
      <c r="E7" s="65"/>
      <c r="F7" s="63"/>
      <c r="G7" s="65"/>
      <c r="H7" s="63"/>
      <c r="I7" s="65"/>
      <c r="J7" s="63"/>
      <c r="K7" s="65"/>
      <c r="L7" s="63"/>
      <c r="M7" s="65"/>
      <c r="N7" s="63"/>
      <c r="O7" s="65"/>
      <c r="P7" s="63"/>
      <c r="Q7" s="65"/>
      <c r="R7" s="63"/>
      <c r="S7" s="65"/>
      <c r="T7" s="63"/>
      <c r="U7" s="65"/>
      <c r="V7" s="63"/>
      <c r="W7" s="65"/>
      <c r="X7" s="63"/>
      <c r="Y7" s="65"/>
      <c r="Z7" s="63"/>
      <c r="AA7" s="65"/>
      <c r="AB7" s="63"/>
      <c r="AC7" s="65"/>
      <c r="AD7" s="63"/>
      <c r="AE7" s="65"/>
      <c r="AF7" s="63"/>
      <c r="AG7" s="65"/>
      <c r="AH7" s="63"/>
      <c r="AI7" s="65"/>
      <c r="AJ7" s="63"/>
      <c r="AK7" s="65"/>
      <c r="AL7" s="63"/>
      <c r="AM7" s="65"/>
      <c r="AN7" s="63"/>
      <c r="AO7" s="65"/>
      <c r="AP7" s="63"/>
      <c r="AQ7" s="65"/>
      <c r="AR7" s="63"/>
      <c r="AS7" s="65"/>
      <c r="AT7" s="63"/>
      <c r="AU7" s="62"/>
      <c r="AV7" s="63"/>
    </row>
    <row r="8" spans="1:48" ht="28.5" outlineLevel="1" x14ac:dyDescent="0.25">
      <c r="A8" s="27" t="s">
        <v>108</v>
      </c>
      <c r="B8" s="19" t="s">
        <v>670</v>
      </c>
      <c r="C8" s="43" t="s">
        <v>112</v>
      </c>
      <c r="D8" s="11">
        <v>0</v>
      </c>
      <c r="E8" s="3"/>
      <c r="F8" s="7">
        <f t="shared" si="5"/>
        <v>0</v>
      </c>
      <c r="G8" s="3"/>
      <c r="H8" s="7">
        <f t="shared" si="6"/>
        <v>0</v>
      </c>
      <c r="I8" s="12">
        <v>2</v>
      </c>
      <c r="J8" s="67">
        <f t="shared" ref="J8:X10" si="7">I8*$D8</f>
        <v>0</v>
      </c>
      <c r="K8" s="12">
        <v>2</v>
      </c>
      <c r="L8" s="67">
        <f t="shared" ref="L8" si="8">K8*$D8</f>
        <v>0</v>
      </c>
      <c r="M8" s="12">
        <v>4</v>
      </c>
      <c r="N8" s="67">
        <f t="shared" ref="N8" si="9">M8*$D8</f>
        <v>0</v>
      </c>
      <c r="O8" s="12">
        <v>2</v>
      </c>
      <c r="P8" s="67">
        <f t="shared" ref="P8" si="10">O8*$D8</f>
        <v>0</v>
      </c>
      <c r="Q8" s="12">
        <v>2</v>
      </c>
      <c r="R8" s="67">
        <f t="shared" ref="R8" si="11">Q8*$D8</f>
        <v>0</v>
      </c>
      <c r="S8" s="12">
        <v>2</v>
      </c>
      <c r="T8" s="67">
        <f t="shared" ref="T8" si="12">S8*$D8</f>
        <v>0</v>
      </c>
      <c r="U8" s="12">
        <v>4</v>
      </c>
      <c r="V8" s="67">
        <f t="shared" ref="V8:AJ10" si="13">U8*$D8</f>
        <v>0</v>
      </c>
      <c r="W8" s="12">
        <v>2</v>
      </c>
      <c r="X8" s="67">
        <f t="shared" ref="X8" si="14">W8*$D8</f>
        <v>0</v>
      </c>
      <c r="Y8" s="12">
        <v>2</v>
      </c>
      <c r="Z8" s="67">
        <f t="shared" ref="Z8" si="15">Y8*$D8</f>
        <v>0</v>
      </c>
      <c r="AA8" s="12">
        <v>2</v>
      </c>
      <c r="AB8" s="67">
        <f t="shared" ref="AB8" si="16">AA8*$D8</f>
        <v>0</v>
      </c>
      <c r="AC8" s="12">
        <v>2</v>
      </c>
      <c r="AD8" s="67">
        <f t="shared" ref="AD8" si="17">AC8*$D8</f>
        <v>0</v>
      </c>
      <c r="AE8" s="12">
        <v>4</v>
      </c>
      <c r="AF8" s="67">
        <f t="shared" ref="AF8" si="18">AE8*$D8</f>
        <v>0</v>
      </c>
      <c r="AG8" s="12">
        <v>4</v>
      </c>
      <c r="AH8" s="67">
        <f t="shared" ref="AH8" si="19">AG8*$D8</f>
        <v>0</v>
      </c>
      <c r="AI8" s="12">
        <v>4</v>
      </c>
      <c r="AJ8" s="67">
        <f t="shared" ref="AJ8" si="20">AI8*$D8</f>
        <v>0</v>
      </c>
      <c r="AK8" s="12">
        <v>4</v>
      </c>
      <c r="AL8" s="67">
        <f t="shared" ref="AL8:AR10" si="21">AK8*$D8</f>
        <v>0</v>
      </c>
      <c r="AM8" s="12">
        <v>2</v>
      </c>
      <c r="AN8" s="67">
        <f t="shared" ref="AN8" si="22">AM8*$D8</f>
        <v>0</v>
      </c>
      <c r="AO8" s="12">
        <v>2</v>
      </c>
      <c r="AP8" s="67">
        <f t="shared" ref="AP8" si="23">AO8*$D8</f>
        <v>0</v>
      </c>
      <c r="AQ8" s="12">
        <v>2</v>
      </c>
      <c r="AR8" s="67">
        <f t="shared" ref="AR8" si="24">AQ8*$D8</f>
        <v>0</v>
      </c>
      <c r="AS8" s="12">
        <v>2</v>
      </c>
      <c r="AT8" s="67">
        <f t="shared" ref="AT8:AT10" si="25">AS8*$D8</f>
        <v>0</v>
      </c>
      <c r="AU8" s="12">
        <f>SUM(I8,K8,M8,O8,S8,U8,Y8,AA8,AC8,AE8,AG8,AI8,AK8,AM8,AO8,AS8)</f>
        <v>44</v>
      </c>
      <c r="AV8" s="67">
        <f t="shared" ref="AV8:AV10" si="26">AU8*$D8</f>
        <v>0</v>
      </c>
    </row>
    <row r="9" spans="1:48" ht="28.5" outlineLevel="1" x14ac:dyDescent="0.25">
      <c r="A9" s="27" t="s">
        <v>117</v>
      </c>
      <c r="B9" s="19" t="s">
        <v>671</v>
      </c>
      <c r="C9" s="43" t="s">
        <v>112</v>
      </c>
      <c r="D9" s="11">
        <v>0</v>
      </c>
      <c r="E9" s="3"/>
      <c r="F9" s="7">
        <f t="shared" si="5"/>
        <v>0</v>
      </c>
      <c r="G9" s="3"/>
      <c r="H9" s="7">
        <f t="shared" si="6"/>
        <v>0</v>
      </c>
      <c r="I9" s="12">
        <v>1</v>
      </c>
      <c r="J9" s="67">
        <f t="shared" si="7"/>
        <v>0</v>
      </c>
      <c r="K9" s="12">
        <v>1</v>
      </c>
      <c r="L9" s="67">
        <f t="shared" si="7"/>
        <v>0</v>
      </c>
      <c r="M9" s="12">
        <v>2</v>
      </c>
      <c r="N9" s="67">
        <f t="shared" si="7"/>
        <v>0</v>
      </c>
      <c r="O9" s="12">
        <v>1</v>
      </c>
      <c r="P9" s="67">
        <f t="shared" si="7"/>
        <v>0</v>
      </c>
      <c r="Q9" s="12">
        <v>1</v>
      </c>
      <c r="R9" s="67">
        <f t="shared" si="7"/>
        <v>0</v>
      </c>
      <c r="S9" s="12">
        <v>1</v>
      </c>
      <c r="T9" s="67">
        <f t="shared" si="7"/>
        <v>0</v>
      </c>
      <c r="U9" s="12">
        <v>2</v>
      </c>
      <c r="V9" s="67">
        <f t="shared" si="13"/>
        <v>0</v>
      </c>
      <c r="W9" s="12">
        <v>1</v>
      </c>
      <c r="X9" s="67">
        <f t="shared" si="13"/>
        <v>0</v>
      </c>
      <c r="Y9" s="12">
        <v>1</v>
      </c>
      <c r="Z9" s="67">
        <f t="shared" si="13"/>
        <v>0</v>
      </c>
      <c r="AA9" s="12">
        <v>1</v>
      </c>
      <c r="AB9" s="67">
        <f t="shared" si="13"/>
        <v>0</v>
      </c>
      <c r="AC9" s="12">
        <v>1</v>
      </c>
      <c r="AD9" s="67">
        <f t="shared" si="13"/>
        <v>0</v>
      </c>
      <c r="AE9" s="12">
        <v>2</v>
      </c>
      <c r="AF9" s="67">
        <f t="shared" si="13"/>
        <v>0</v>
      </c>
      <c r="AG9" s="12">
        <v>2</v>
      </c>
      <c r="AH9" s="67">
        <f t="shared" si="13"/>
        <v>0</v>
      </c>
      <c r="AI9" s="12">
        <v>2</v>
      </c>
      <c r="AJ9" s="67">
        <f t="shared" si="13"/>
        <v>0</v>
      </c>
      <c r="AK9" s="12">
        <v>2</v>
      </c>
      <c r="AL9" s="67">
        <f t="shared" si="21"/>
        <v>0</v>
      </c>
      <c r="AM9" s="12">
        <v>1</v>
      </c>
      <c r="AN9" s="67">
        <f t="shared" si="21"/>
        <v>0</v>
      </c>
      <c r="AO9" s="12">
        <v>1</v>
      </c>
      <c r="AP9" s="67">
        <f t="shared" si="21"/>
        <v>0</v>
      </c>
      <c r="AQ9" s="12">
        <v>1</v>
      </c>
      <c r="AR9" s="67">
        <f t="shared" si="21"/>
        <v>0</v>
      </c>
      <c r="AS9" s="12">
        <v>1</v>
      </c>
      <c r="AT9" s="67">
        <f t="shared" si="25"/>
        <v>0</v>
      </c>
      <c r="AU9" s="12">
        <f t="shared" ref="AU9:AU10" si="27">SUM(I9,K9,M9,O9,S9,U9,Y9,AA9,AC9,AE9,AG9,AI9,AK9,AM9,AO9,AS9)</f>
        <v>22</v>
      </c>
      <c r="AV9" s="67">
        <f t="shared" si="26"/>
        <v>0</v>
      </c>
    </row>
    <row r="10" spans="1:48" s="14" customFormat="1" ht="28.5" outlineLevel="1" x14ac:dyDescent="0.25">
      <c r="A10" s="27" t="s">
        <v>672</v>
      </c>
      <c r="B10" s="19" t="s">
        <v>673</v>
      </c>
      <c r="C10" s="43" t="s">
        <v>112</v>
      </c>
      <c r="D10" s="11">
        <v>0</v>
      </c>
      <c r="E10" s="12"/>
      <c r="F10" s="13">
        <f t="shared" si="5"/>
        <v>0</v>
      </c>
      <c r="G10" s="12"/>
      <c r="H10" s="13"/>
      <c r="I10" s="12">
        <v>1</v>
      </c>
      <c r="J10" s="67">
        <f t="shared" si="7"/>
        <v>0</v>
      </c>
      <c r="K10" s="12">
        <v>1</v>
      </c>
      <c r="L10" s="67">
        <f t="shared" si="7"/>
        <v>0</v>
      </c>
      <c r="M10" s="12">
        <v>1</v>
      </c>
      <c r="N10" s="67">
        <f t="shared" si="7"/>
        <v>0</v>
      </c>
      <c r="O10" s="12">
        <v>1</v>
      </c>
      <c r="P10" s="67">
        <f t="shared" si="7"/>
        <v>0</v>
      </c>
      <c r="Q10" s="12">
        <v>1</v>
      </c>
      <c r="R10" s="67">
        <f t="shared" si="7"/>
        <v>0</v>
      </c>
      <c r="S10" s="12">
        <v>1</v>
      </c>
      <c r="T10" s="67">
        <f t="shared" si="7"/>
        <v>0</v>
      </c>
      <c r="U10" s="12">
        <v>1</v>
      </c>
      <c r="V10" s="67">
        <f t="shared" si="7"/>
        <v>0</v>
      </c>
      <c r="W10" s="12">
        <v>1</v>
      </c>
      <c r="X10" s="67">
        <f t="shared" si="7"/>
        <v>0</v>
      </c>
      <c r="Y10" s="12">
        <v>1</v>
      </c>
      <c r="Z10" s="67">
        <f t="shared" si="13"/>
        <v>0</v>
      </c>
      <c r="AA10" s="12">
        <v>1</v>
      </c>
      <c r="AB10" s="67">
        <f t="shared" si="13"/>
        <v>0</v>
      </c>
      <c r="AC10" s="12">
        <v>1</v>
      </c>
      <c r="AD10" s="67">
        <f t="shared" si="13"/>
        <v>0</v>
      </c>
      <c r="AE10" s="12">
        <v>1</v>
      </c>
      <c r="AF10" s="67">
        <f t="shared" si="13"/>
        <v>0</v>
      </c>
      <c r="AG10" s="12">
        <v>1</v>
      </c>
      <c r="AH10" s="67">
        <f t="shared" si="13"/>
        <v>0</v>
      </c>
      <c r="AI10" s="12">
        <v>1</v>
      </c>
      <c r="AJ10" s="67">
        <f t="shared" si="13"/>
        <v>0</v>
      </c>
      <c r="AK10" s="12">
        <v>1</v>
      </c>
      <c r="AL10" s="67">
        <f t="shared" si="21"/>
        <v>0</v>
      </c>
      <c r="AM10" s="12">
        <v>1</v>
      </c>
      <c r="AN10" s="67">
        <f t="shared" si="21"/>
        <v>0</v>
      </c>
      <c r="AO10" s="12">
        <v>1</v>
      </c>
      <c r="AP10" s="67">
        <f t="shared" si="21"/>
        <v>0</v>
      </c>
      <c r="AQ10" s="12">
        <v>1</v>
      </c>
      <c r="AR10" s="67">
        <f t="shared" si="21"/>
        <v>0</v>
      </c>
      <c r="AS10" s="12">
        <v>1</v>
      </c>
      <c r="AT10" s="67">
        <f t="shared" si="25"/>
        <v>0</v>
      </c>
      <c r="AU10" s="12">
        <f t="shared" si="27"/>
        <v>16</v>
      </c>
      <c r="AV10" s="67">
        <f t="shared" si="26"/>
        <v>0</v>
      </c>
    </row>
    <row r="11" spans="1:48" s="14" customFormat="1" outlineLevel="1" x14ac:dyDescent="0.25">
      <c r="A11" s="27"/>
      <c r="B11" s="44"/>
      <c r="C11" s="43"/>
      <c r="D11" s="11"/>
      <c r="E11" s="12"/>
      <c r="F11" s="13"/>
      <c r="G11" s="12"/>
      <c r="H11" s="13"/>
      <c r="I11" s="12"/>
      <c r="J11" s="13"/>
      <c r="K11" s="12"/>
      <c r="L11" s="13"/>
      <c r="M11" s="12"/>
      <c r="N11" s="13"/>
      <c r="O11" s="12"/>
      <c r="P11" s="13"/>
      <c r="Q11" s="12"/>
      <c r="R11" s="13"/>
      <c r="S11" s="12"/>
      <c r="T11" s="13"/>
      <c r="U11" s="12"/>
      <c r="V11" s="13"/>
      <c r="W11" s="12"/>
      <c r="X11" s="13"/>
      <c r="Y11" s="12"/>
      <c r="Z11" s="13"/>
      <c r="AA11" s="12"/>
      <c r="AB11" s="13"/>
      <c r="AC11" s="12"/>
      <c r="AD11" s="13"/>
      <c r="AE11" s="12"/>
      <c r="AF11" s="13"/>
      <c r="AG11" s="12"/>
      <c r="AH11" s="13"/>
      <c r="AI11" s="12"/>
      <c r="AJ11" s="13"/>
      <c r="AK11" s="12"/>
      <c r="AL11" s="13"/>
      <c r="AM11" s="12"/>
      <c r="AN11" s="13"/>
      <c r="AO11" s="12"/>
      <c r="AP11" s="13"/>
      <c r="AQ11" s="12"/>
      <c r="AR11" s="13"/>
      <c r="AS11" s="12"/>
      <c r="AT11" s="13"/>
      <c r="AU11" s="15"/>
      <c r="AV11" s="13"/>
    </row>
    <row r="12" spans="1:48" x14ac:dyDescent="0.25">
      <c r="A12" s="30">
        <v>5</v>
      </c>
      <c r="B12" s="60" t="s">
        <v>674</v>
      </c>
      <c r="C12" s="64"/>
      <c r="D12" s="31"/>
      <c r="E12" s="65"/>
      <c r="F12" s="63"/>
      <c r="G12" s="65"/>
      <c r="H12" s="63"/>
      <c r="I12" s="65"/>
      <c r="J12" s="63"/>
      <c r="K12" s="65"/>
      <c r="L12" s="63"/>
      <c r="M12" s="65"/>
      <c r="N12" s="63"/>
      <c r="O12" s="65"/>
      <c r="P12" s="63"/>
      <c r="Q12" s="65"/>
      <c r="R12" s="63"/>
      <c r="S12" s="65"/>
      <c r="T12" s="63"/>
      <c r="U12" s="65"/>
      <c r="V12" s="63"/>
      <c r="W12" s="65"/>
      <c r="X12" s="63"/>
      <c r="Y12" s="65"/>
      <c r="Z12" s="63"/>
      <c r="AA12" s="65"/>
      <c r="AB12" s="63"/>
      <c r="AC12" s="65"/>
      <c r="AD12" s="63"/>
      <c r="AE12" s="65"/>
      <c r="AF12" s="63"/>
      <c r="AG12" s="65"/>
      <c r="AH12" s="63"/>
      <c r="AI12" s="65"/>
      <c r="AJ12" s="63"/>
      <c r="AK12" s="65"/>
      <c r="AL12" s="63"/>
      <c r="AM12" s="65"/>
      <c r="AN12" s="63"/>
      <c r="AO12" s="65"/>
      <c r="AP12" s="63"/>
      <c r="AQ12" s="65"/>
      <c r="AR12" s="63"/>
      <c r="AS12" s="65"/>
      <c r="AT12" s="63"/>
      <c r="AU12" s="62"/>
      <c r="AV12" s="63"/>
    </row>
    <row r="13" spans="1:48" outlineLevel="1" x14ac:dyDescent="0.25">
      <c r="A13" s="27" t="s">
        <v>178</v>
      </c>
      <c r="B13" s="44" t="s">
        <v>675</v>
      </c>
      <c r="C13" s="43" t="s">
        <v>112</v>
      </c>
      <c r="D13" s="11">
        <v>0</v>
      </c>
      <c r="E13" s="12"/>
      <c r="F13" s="42">
        <f t="shared" ref="F13:T29" si="28">E13*$D13</f>
        <v>0</v>
      </c>
      <c r="G13" s="12"/>
      <c r="H13" s="42">
        <f t="shared" si="28"/>
        <v>0</v>
      </c>
      <c r="I13" s="12"/>
      <c r="J13" s="42">
        <f t="shared" si="28"/>
        <v>0</v>
      </c>
      <c r="K13" s="12"/>
      <c r="L13" s="42">
        <f t="shared" si="28"/>
        <v>0</v>
      </c>
      <c r="M13" s="12"/>
      <c r="N13" s="42">
        <f t="shared" si="28"/>
        <v>0</v>
      </c>
      <c r="O13" s="12"/>
      <c r="P13" s="42">
        <f t="shared" si="28"/>
        <v>0</v>
      </c>
      <c r="Q13" s="12"/>
      <c r="R13" s="42">
        <f t="shared" si="28"/>
        <v>0</v>
      </c>
      <c r="S13" s="12"/>
      <c r="T13" s="42">
        <f t="shared" si="28"/>
        <v>0</v>
      </c>
      <c r="U13" s="12"/>
      <c r="V13" s="42">
        <f t="shared" ref="V13:AJ29" si="29">U13*$D13</f>
        <v>0</v>
      </c>
      <c r="W13" s="12"/>
      <c r="X13" s="42">
        <f t="shared" si="29"/>
        <v>0</v>
      </c>
      <c r="Y13" s="12"/>
      <c r="Z13" s="42">
        <f t="shared" si="29"/>
        <v>0</v>
      </c>
      <c r="AA13" s="12"/>
      <c r="AB13" s="42">
        <f t="shared" si="29"/>
        <v>0</v>
      </c>
      <c r="AC13" s="12"/>
      <c r="AD13" s="42">
        <f t="shared" si="29"/>
        <v>0</v>
      </c>
      <c r="AE13" s="12"/>
      <c r="AF13" s="42">
        <f t="shared" si="29"/>
        <v>0</v>
      </c>
      <c r="AG13" s="12"/>
      <c r="AH13" s="42">
        <f t="shared" si="29"/>
        <v>0</v>
      </c>
      <c r="AI13" s="12"/>
      <c r="AJ13" s="42">
        <f t="shared" si="29"/>
        <v>0</v>
      </c>
      <c r="AK13" s="12"/>
      <c r="AL13" s="42">
        <f t="shared" ref="AL13:AV29" si="30">AK13*$D13</f>
        <v>0</v>
      </c>
      <c r="AM13" s="12"/>
      <c r="AN13" s="42">
        <f t="shared" si="30"/>
        <v>0</v>
      </c>
      <c r="AO13" s="12"/>
      <c r="AP13" s="42">
        <f t="shared" si="30"/>
        <v>0</v>
      </c>
      <c r="AQ13" s="12"/>
      <c r="AR13" s="42">
        <f t="shared" si="30"/>
        <v>0</v>
      </c>
      <c r="AS13" s="12"/>
      <c r="AT13" s="42">
        <f t="shared" ref="AT13" si="31">AS13*$D13</f>
        <v>0</v>
      </c>
      <c r="AU13" s="12">
        <f t="shared" ref="AU13" si="32">SUM(I13,K13,M13,O13,S13,U13,Y13,AA13,AC13,AE13,AG13,AI13,AK13,AM13,AO13,AS13)</f>
        <v>0</v>
      </c>
      <c r="AV13" s="42">
        <f t="shared" si="30"/>
        <v>0</v>
      </c>
    </row>
    <row r="14" spans="1:48" x14ac:dyDescent="0.25">
      <c r="B14" s="44"/>
      <c r="C14" s="43"/>
      <c r="D14" s="11"/>
      <c r="E14" s="12"/>
      <c r="F14" s="13"/>
      <c r="G14" s="12"/>
      <c r="H14" s="13"/>
      <c r="I14" s="12"/>
      <c r="J14" s="13"/>
      <c r="K14" s="12"/>
      <c r="L14" s="13"/>
      <c r="M14" s="12"/>
      <c r="N14" s="13"/>
      <c r="O14" s="12"/>
      <c r="P14" s="13"/>
      <c r="Q14" s="12"/>
      <c r="R14" s="13"/>
      <c r="S14" s="12"/>
      <c r="T14" s="13"/>
      <c r="U14" s="12"/>
      <c r="V14" s="13"/>
      <c r="W14" s="12"/>
      <c r="X14" s="13"/>
      <c r="Y14" s="12"/>
      <c r="Z14" s="13"/>
      <c r="AA14" s="12"/>
      <c r="AB14" s="13"/>
      <c r="AC14" s="12"/>
      <c r="AD14" s="13"/>
      <c r="AE14" s="12"/>
      <c r="AF14" s="13"/>
      <c r="AG14" s="12"/>
      <c r="AH14" s="13"/>
      <c r="AI14" s="12"/>
      <c r="AJ14" s="13"/>
      <c r="AK14" s="12"/>
      <c r="AL14" s="13"/>
      <c r="AM14" s="12"/>
      <c r="AN14" s="13"/>
      <c r="AO14" s="12"/>
      <c r="AP14" s="13"/>
      <c r="AQ14" s="12"/>
      <c r="AR14" s="13"/>
      <c r="AS14" s="12"/>
      <c r="AT14" s="13"/>
      <c r="AU14" s="15"/>
      <c r="AV14" s="13"/>
    </row>
    <row r="15" spans="1:48" x14ac:dyDescent="0.25">
      <c r="A15" s="30">
        <v>7</v>
      </c>
      <c r="B15" s="60" t="s">
        <v>676</v>
      </c>
      <c r="C15" s="64"/>
      <c r="D15" s="31"/>
      <c r="E15" s="65"/>
      <c r="F15" s="63"/>
      <c r="G15" s="65"/>
      <c r="H15" s="63"/>
      <c r="I15" s="65"/>
      <c r="J15" s="63"/>
      <c r="K15" s="65"/>
      <c r="L15" s="63"/>
      <c r="M15" s="65"/>
      <c r="N15" s="63"/>
      <c r="O15" s="65"/>
      <c r="P15" s="63"/>
      <c r="Q15" s="65"/>
      <c r="R15" s="63"/>
      <c r="S15" s="65"/>
      <c r="T15" s="63"/>
      <c r="U15" s="65"/>
      <c r="V15" s="63"/>
      <c r="W15" s="65"/>
      <c r="X15" s="63"/>
      <c r="Y15" s="65"/>
      <c r="Z15" s="63"/>
      <c r="AA15" s="65"/>
      <c r="AB15" s="63"/>
      <c r="AC15" s="65"/>
      <c r="AD15" s="63"/>
      <c r="AE15" s="65"/>
      <c r="AF15" s="63"/>
      <c r="AG15" s="65"/>
      <c r="AH15" s="63"/>
      <c r="AI15" s="65"/>
      <c r="AJ15" s="63"/>
      <c r="AK15" s="65"/>
      <c r="AL15" s="63"/>
      <c r="AM15" s="65"/>
      <c r="AN15" s="63"/>
      <c r="AO15" s="65"/>
      <c r="AP15" s="63"/>
      <c r="AQ15" s="65"/>
      <c r="AR15" s="63"/>
      <c r="AS15" s="65"/>
      <c r="AT15" s="63"/>
      <c r="AU15" s="62"/>
      <c r="AV15" s="63"/>
    </row>
    <row r="16" spans="1:48" outlineLevel="1" x14ac:dyDescent="0.25">
      <c r="A16" s="30" t="s">
        <v>367</v>
      </c>
      <c r="B16" s="66" t="s">
        <v>677</v>
      </c>
      <c r="C16" s="64"/>
      <c r="D16" s="31"/>
      <c r="E16" s="65"/>
      <c r="F16" s="47"/>
      <c r="G16" s="65"/>
      <c r="H16" s="47"/>
      <c r="I16" s="65"/>
      <c r="J16" s="47"/>
      <c r="K16" s="65"/>
      <c r="L16" s="47"/>
      <c r="M16" s="65"/>
      <c r="N16" s="47"/>
      <c r="O16" s="65"/>
      <c r="P16" s="47"/>
      <c r="Q16" s="65"/>
      <c r="R16" s="47"/>
      <c r="S16" s="65"/>
      <c r="T16" s="47"/>
      <c r="U16" s="65"/>
      <c r="V16" s="47"/>
      <c r="W16" s="65"/>
      <c r="X16" s="47"/>
      <c r="Y16" s="65"/>
      <c r="Z16" s="47"/>
      <c r="AA16" s="65"/>
      <c r="AB16" s="47"/>
      <c r="AC16" s="65"/>
      <c r="AD16" s="47"/>
      <c r="AE16" s="65"/>
      <c r="AF16" s="47"/>
      <c r="AG16" s="65"/>
      <c r="AH16" s="47"/>
      <c r="AI16" s="65"/>
      <c r="AJ16" s="47"/>
      <c r="AK16" s="65"/>
      <c r="AL16" s="47"/>
      <c r="AM16" s="65"/>
      <c r="AN16" s="47"/>
      <c r="AO16" s="65"/>
      <c r="AP16" s="47"/>
      <c r="AQ16" s="65"/>
      <c r="AR16" s="47"/>
      <c r="AS16" s="65"/>
      <c r="AT16" s="47"/>
      <c r="AU16" s="65"/>
      <c r="AV16" s="47"/>
    </row>
    <row r="17" spans="1:48" outlineLevel="1" x14ac:dyDescent="0.25">
      <c r="A17" s="27" t="s">
        <v>368</v>
      </c>
      <c r="B17" s="19" t="s">
        <v>678</v>
      </c>
      <c r="C17" s="43" t="s">
        <v>112</v>
      </c>
      <c r="D17" s="11">
        <v>0</v>
      </c>
      <c r="E17" s="12"/>
      <c r="F17" s="42">
        <f t="shared" ref="F17:F26" si="33">E17*$D17</f>
        <v>0</v>
      </c>
      <c r="G17" s="12"/>
      <c r="H17" s="42">
        <f t="shared" ref="H17:H29" si="34">G17*$D17</f>
        <v>0</v>
      </c>
      <c r="I17" s="12"/>
      <c r="J17" s="42">
        <f t="shared" ref="J17:J29" si="35">I17*$D17</f>
        <v>0</v>
      </c>
      <c r="K17" s="12"/>
      <c r="L17" s="42">
        <f t="shared" ref="L17:L29" si="36">K17*$D17</f>
        <v>0</v>
      </c>
      <c r="M17" s="12"/>
      <c r="N17" s="42">
        <f t="shared" ref="N17:N29" si="37">M17*$D17</f>
        <v>0</v>
      </c>
      <c r="O17" s="12"/>
      <c r="P17" s="42">
        <f t="shared" ref="P17:P29" si="38">O17*$D17</f>
        <v>0</v>
      </c>
      <c r="Q17" s="12"/>
      <c r="R17" s="42">
        <f t="shared" ref="R17:R29" si="39">Q17*$D17</f>
        <v>0</v>
      </c>
      <c r="S17" s="12"/>
      <c r="T17" s="42">
        <f t="shared" ref="T17:T29" si="40">S17*$D17</f>
        <v>0</v>
      </c>
      <c r="U17" s="12"/>
      <c r="V17" s="42">
        <f t="shared" si="29"/>
        <v>0</v>
      </c>
      <c r="W17" s="12"/>
      <c r="X17" s="42">
        <f t="shared" ref="X17:X29" si="41">W17*$D17</f>
        <v>0</v>
      </c>
      <c r="Y17" s="12"/>
      <c r="Z17" s="42">
        <f t="shared" ref="Z17:Z29" si="42">Y17*$D17</f>
        <v>0</v>
      </c>
      <c r="AA17" s="12"/>
      <c r="AB17" s="42">
        <f t="shared" ref="AB17:AB29" si="43">AA17*$D17</f>
        <v>0</v>
      </c>
      <c r="AC17" s="12"/>
      <c r="AD17" s="42">
        <f t="shared" ref="AD17:AD29" si="44">AC17*$D17</f>
        <v>0</v>
      </c>
      <c r="AE17" s="12"/>
      <c r="AF17" s="42">
        <f t="shared" ref="AF17:AF29" si="45">AE17*$D17</f>
        <v>0</v>
      </c>
      <c r="AG17" s="12"/>
      <c r="AH17" s="42">
        <f t="shared" ref="AH17:AH29" si="46">AG17*$D17</f>
        <v>0</v>
      </c>
      <c r="AI17" s="12"/>
      <c r="AJ17" s="42">
        <f t="shared" ref="AJ17:AJ29" si="47">AI17*$D17</f>
        <v>0</v>
      </c>
      <c r="AK17" s="12"/>
      <c r="AL17" s="42">
        <f t="shared" si="30"/>
        <v>0</v>
      </c>
      <c r="AM17" s="12"/>
      <c r="AN17" s="42">
        <f t="shared" ref="AN17:AN29" si="48">AM17*$D17</f>
        <v>0</v>
      </c>
      <c r="AO17" s="12"/>
      <c r="AP17" s="42">
        <f t="shared" ref="AP17:AP29" si="49">AO17*$D17</f>
        <v>0</v>
      </c>
      <c r="AQ17" s="12"/>
      <c r="AR17" s="42">
        <f t="shared" ref="AR17:AR29" si="50">AQ17*$D17</f>
        <v>0</v>
      </c>
      <c r="AS17" s="12"/>
      <c r="AT17" s="42">
        <f t="shared" ref="AT17:AT22" si="51">AS17*$D17</f>
        <v>0</v>
      </c>
      <c r="AU17" s="12">
        <f t="shared" ref="AU17:AU22" si="52">SUM(I17,K17,M17,O17,S17,U17,Y17,AA17,AC17,AE17,AG17,AI17,AK17,AM17,AO17,AS17)</f>
        <v>0</v>
      </c>
      <c r="AV17" s="42">
        <f t="shared" ref="AV17:AV26" si="53">AU17*$D17</f>
        <v>0</v>
      </c>
    </row>
    <row r="18" spans="1:48" outlineLevel="1" x14ac:dyDescent="0.25">
      <c r="A18" s="27" t="s">
        <v>370</v>
      </c>
      <c r="B18" s="19" t="s">
        <v>679</v>
      </c>
      <c r="C18" s="43" t="s">
        <v>112</v>
      </c>
      <c r="D18" s="11">
        <v>0</v>
      </c>
      <c r="E18" s="12"/>
      <c r="F18" s="42">
        <f t="shared" si="33"/>
        <v>0</v>
      </c>
      <c r="G18" s="12"/>
      <c r="H18" s="42">
        <f t="shared" si="34"/>
        <v>0</v>
      </c>
      <c r="I18" s="12"/>
      <c r="J18" s="42">
        <f t="shared" si="35"/>
        <v>0</v>
      </c>
      <c r="K18" s="12"/>
      <c r="L18" s="42">
        <f t="shared" si="36"/>
        <v>0</v>
      </c>
      <c r="M18" s="12"/>
      <c r="N18" s="42">
        <f t="shared" si="37"/>
        <v>0</v>
      </c>
      <c r="O18" s="12"/>
      <c r="P18" s="42">
        <f t="shared" si="38"/>
        <v>0</v>
      </c>
      <c r="Q18" s="12"/>
      <c r="R18" s="42">
        <f t="shared" si="39"/>
        <v>0</v>
      </c>
      <c r="S18" s="12"/>
      <c r="T18" s="42">
        <f t="shared" si="40"/>
        <v>0</v>
      </c>
      <c r="U18" s="12"/>
      <c r="V18" s="42">
        <f t="shared" si="29"/>
        <v>0</v>
      </c>
      <c r="W18" s="12"/>
      <c r="X18" s="42">
        <f t="shared" si="41"/>
        <v>0</v>
      </c>
      <c r="Y18" s="12"/>
      <c r="Z18" s="42">
        <f t="shared" si="42"/>
        <v>0</v>
      </c>
      <c r="AA18" s="12"/>
      <c r="AB18" s="42">
        <f t="shared" si="43"/>
        <v>0</v>
      </c>
      <c r="AC18" s="12"/>
      <c r="AD18" s="42">
        <f t="shared" si="44"/>
        <v>0</v>
      </c>
      <c r="AE18" s="12"/>
      <c r="AF18" s="42">
        <f t="shared" si="45"/>
        <v>0</v>
      </c>
      <c r="AG18" s="12"/>
      <c r="AH18" s="42">
        <f t="shared" si="46"/>
        <v>0</v>
      </c>
      <c r="AI18" s="12"/>
      <c r="AJ18" s="42">
        <f t="shared" si="47"/>
        <v>0</v>
      </c>
      <c r="AK18" s="12"/>
      <c r="AL18" s="42">
        <f t="shared" si="30"/>
        <v>0</v>
      </c>
      <c r="AM18" s="12"/>
      <c r="AN18" s="42">
        <f t="shared" si="48"/>
        <v>0</v>
      </c>
      <c r="AO18" s="12"/>
      <c r="AP18" s="42">
        <f t="shared" si="49"/>
        <v>0</v>
      </c>
      <c r="AQ18" s="12"/>
      <c r="AR18" s="42">
        <f t="shared" si="50"/>
        <v>0</v>
      </c>
      <c r="AS18" s="12"/>
      <c r="AT18" s="42">
        <f t="shared" si="51"/>
        <v>0</v>
      </c>
      <c r="AU18" s="12">
        <f t="shared" si="52"/>
        <v>0</v>
      </c>
      <c r="AV18" s="42">
        <f t="shared" si="53"/>
        <v>0</v>
      </c>
    </row>
    <row r="19" spans="1:48" outlineLevel="1" x14ac:dyDescent="0.25">
      <c r="A19" s="27" t="s">
        <v>372</v>
      </c>
      <c r="B19" s="19" t="s">
        <v>680</v>
      </c>
      <c r="C19" s="43" t="s">
        <v>112</v>
      </c>
      <c r="D19" s="11">
        <v>0</v>
      </c>
      <c r="E19" s="12"/>
      <c r="F19" s="42">
        <f t="shared" si="33"/>
        <v>0</v>
      </c>
      <c r="G19" s="12"/>
      <c r="H19" s="42">
        <f t="shared" si="34"/>
        <v>0</v>
      </c>
      <c r="I19" s="12"/>
      <c r="J19" s="42">
        <f t="shared" si="35"/>
        <v>0</v>
      </c>
      <c r="K19" s="12"/>
      <c r="L19" s="42">
        <f t="shared" si="36"/>
        <v>0</v>
      </c>
      <c r="M19" s="12"/>
      <c r="N19" s="42">
        <f t="shared" si="37"/>
        <v>0</v>
      </c>
      <c r="O19" s="12"/>
      <c r="P19" s="42">
        <f t="shared" si="38"/>
        <v>0</v>
      </c>
      <c r="Q19" s="12"/>
      <c r="R19" s="42">
        <f t="shared" si="39"/>
        <v>0</v>
      </c>
      <c r="S19" s="12"/>
      <c r="T19" s="42">
        <f t="shared" si="40"/>
        <v>0</v>
      </c>
      <c r="U19" s="12"/>
      <c r="V19" s="42">
        <f t="shared" si="29"/>
        <v>0</v>
      </c>
      <c r="W19" s="12"/>
      <c r="X19" s="42">
        <f t="shared" si="41"/>
        <v>0</v>
      </c>
      <c r="Y19" s="12"/>
      <c r="Z19" s="42">
        <f t="shared" si="42"/>
        <v>0</v>
      </c>
      <c r="AA19" s="12"/>
      <c r="AB19" s="42">
        <f t="shared" si="43"/>
        <v>0</v>
      </c>
      <c r="AC19" s="12"/>
      <c r="AD19" s="42">
        <f t="shared" si="44"/>
        <v>0</v>
      </c>
      <c r="AE19" s="12"/>
      <c r="AF19" s="42">
        <f t="shared" si="45"/>
        <v>0</v>
      </c>
      <c r="AG19" s="12"/>
      <c r="AH19" s="42">
        <f t="shared" si="46"/>
        <v>0</v>
      </c>
      <c r="AI19" s="12"/>
      <c r="AJ19" s="42">
        <f t="shared" si="47"/>
        <v>0</v>
      </c>
      <c r="AK19" s="12"/>
      <c r="AL19" s="42">
        <f t="shared" si="30"/>
        <v>0</v>
      </c>
      <c r="AM19" s="12"/>
      <c r="AN19" s="42">
        <f t="shared" si="48"/>
        <v>0</v>
      </c>
      <c r="AO19" s="12"/>
      <c r="AP19" s="42">
        <f t="shared" si="49"/>
        <v>0</v>
      </c>
      <c r="AQ19" s="12"/>
      <c r="AR19" s="42">
        <f t="shared" si="50"/>
        <v>0</v>
      </c>
      <c r="AS19" s="12"/>
      <c r="AT19" s="42">
        <f t="shared" si="51"/>
        <v>0</v>
      </c>
      <c r="AU19" s="12">
        <f t="shared" si="52"/>
        <v>0</v>
      </c>
      <c r="AV19" s="42">
        <f t="shared" si="53"/>
        <v>0</v>
      </c>
    </row>
    <row r="20" spans="1:48" outlineLevel="1" x14ac:dyDescent="0.25">
      <c r="A20" s="27" t="s">
        <v>374</v>
      </c>
      <c r="B20" s="19" t="s">
        <v>681</v>
      </c>
      <c r="C20" s="43" t="s">
        <v>112</v>
      </c>
      <c r="D20" s="11">
        <v>0</v>
      </c>
      <c r="E20" s="12"/>
      <c r="F20" s="42">
        <f t="shared" si="33"/>
        <v>0</v>
      </c>
      <c r="G20" s="12"/>
      <c r="H20" s="42">
        <f t="shared" si="34"/>
        <v>0</v>
      </c>
      <c r="I20" s="12"/>
      <c r="J20" s="42">
        <f t="shared" si="35"/>
        <v>0</v>
      </c>
      <c r="K20" s="12"/>
      <c r="L20" s="42">
        <f t="shared" si="36"/>
        <v>0</v>
      </c>
      <c r="M20" s="12"/>
      <c r="N20" s="42">
        <f t="shared" si="37"/>
        <v>0</v>
      </c>
      <c r="O20" s="12"/>
      <c r="P20" s="42">
        <f t="shared" si="38"/>
        <v>0</v>
      </c>
      <c r="Q20" s="12"/>
      <c r="R20" s="42">
        <f t="shared" si="39"/>
        <v>0</v>
      </c>
      <c r="S20" s="12"/>
      <c r="T20" s="42">
        <f t="shared" si="40"/>
        <v>0</v>
      </c>
      <c r="U20" s="12"/>
      <c r="V20" s="42">
        <f t="shared" si="29"/>
        <v>0</v>
      </c>
      <c r="W20" s="12"/>
      <c r="X20" s="42">
        <f t="shared" si="41"/>
        <v>0</v>
      </c>
      <c r="Y20" s="12"/>
      <c r="Z20" s="42">
        <f t="shared" si="42"/>
        <v>0</v>
      </c>
      <c r="AA20" s="12"/>
      <c r="AB20" s="42">
        <f t="shared" si="43"/>
        <v>0</v>
      </c>
      <c r="AC20" s="12"/>
      <c r="AD20" s="42">
        <f t="shared" si="44"/>
        <v>0</v>
      </c>
      <c r="AE20" s="12"/>
      <c r="AF20" s="42">
        <f t="shared" si="45"/>
        <v>0</v>
      </c>
      <c r="AG20" s="12"/>
      <c r="AH20" s="42">
        <f t="shared" si="46"/>
        <v>0</v>
      </c>
      <c r="AI20" s="12"/>
      <c r="AJ20" s="42">
        <f t="shared" si="47"/>
        <v>0</v>
      </c>
      <c r="AK20" s="12"/>
      <c r="AL20" s="42">
        <f t="shared" si="30"/>
        <v>0</v>
      </c>
      <c r="AM20" s="12"/>
      <c r="AN20" s="42">
        <f t="shared" si="48"/>
        <v>0</v>
      </c>
      <c r="AO20" s="12"/>
      <c r="AP20" s="42">
        <f t="shared" si="49"/>
        <v>0</v>
      </c>
      <c r="AQ20" s="12"/>
      <c r="AR20" s="42">
        <f t="shared" si="50"/>
        <v>0</v>
      </c>
      <c r="AS20" s="12"/>
      <c r="AT20" s="42">
        <f t="shared" si="51"/>
        <v>0</v>
      </c>
      <c r="AU20" s="12">
        <f t="shared" si="52"/>
        <v>0</v>
      </c>
      <c r="AV20" s="42">
        <f t="shared" si="53"/>
        <v>0</v>
      </c>
    </row>
    <row r="21" spans="1:48" outlineLevel="1" x14ac:dyDescent="0.25">
      <c r="A21" s="27" t="s">
        <v>682</v>
      </c>
      <c r="B21" s="19" t="s">
        <v>683</v>
      </c>
      <c r="C21" s="43" t="s">
        <v>112</v>
      </c>
      <c r="D21" s="11">
        <v>0</v>
      </c>
      <c r="E21" s="12"/>
      <c r="F21" s="42">
        <f t="shared" si="33"/>
        <v>0</v>
      </c>
      <c r="G21" s="12"/>
      <c r="H21" s="42">
        <f t="shared" si="34"/>
        <v>0</v>
      </c>
      <c r="I21" s="12"/>
      <c r="J21" s="42">
        <f t="shared" si="35"/>
        <v>0</v>
      </c>
      <c r="K21" s="12"/>
      <c r="L21" s="42">
        <f t="shared" si="36"/>
        <v>0</v>
      </c>
      <c r="M21" s="12"/>
      <c r="N21" s="42">
        <f t="shared" si="37"/>
        <v>0</v>
      </c>
      <c r="O21" s="12"/>
      <c r="P21" s="42">
        <f t="shared" si="38"/>
        <v>0</v>
      </c>
      <c r="Q21" s="12"/>
      <c r="R21" s="42">
        <f t="shared" si="39"/>
        <v>0</v>
      </c>
      <c r="S21" s="12"/>
      <c r="T21" s="42">
        <f t="shared" si="40"/>
        <v>0</v>
      </c>
      <c r="U21" s="12"/>
      <c r="V21" s="42">
        <f t="shared" si="29"/>
        <v>0</v>
      </c>
      <c r="W21" s="12"/>
      <c r="X21" s="42">
        <f t="shared" si="41"/>
        <v>0</v>
      </c>
      <c r="Y21" s="12"/>
      <c r="Z21" s="42">
        <f t="shared" si="42"/>
        <v>0</v>
      </c>
      <c r="AA21" s="12"/>
      <c r="AB21" s="42">
        <f t="shared" si="43"/>
        <v>0</v>
      </c>
      <c r="AC21" s="12"/>
      <c r="AD21" s="42">
        <f t="shared" si="44"/>
        <v>0</v>
      </c>
      <c r="AE21" s="12"/>
      <c r="AF21" s="42">
        <f t="shared" si="45"/>
        <v>0</v>
      </c>
      <c r="AG21" s="12"/>
      <c r="AH21" s="42">
        <f t="shared" si="46"/>
        <v>0</v>
      </c>
      <c r="AI21" s="12"/>
      <c r="AJ21" s="42">
        <f t="shared" si="47"/>
        <v>0</v>
      </c>
      <c r="AK21" s="12"/>
      <c r="AL21" s="42">
        <f t="shared" si="30"/>
        <v>0</v>
      </c>
      <c r="AM21" s="12"/>
      <c r="AN21" s="42">
        <f t="shared" si="48"/>
        <v>0</v>
      </c>
      <c r="AO21" s="12"/>
      <c r="AP21" s="42">
        <f t="shared" si="49"/>
        <v>0</v>
      </c>
      <c r="AQ21" s="12"/>
      <c r="AR21" s="42">
        <f t="shared" si="50"/>
        <v>0</v>
      </c>
      <c r="AS21" s="12"/>
      <c r="AT21" s="42">
        <f t="shared" si="51"/>
        <v>0</v>
      </c>
      <c r="AU21" s="12">
        <f t="shared" si="52"/>
        <v>0</v>
      </c>
      <c r="AV21" s="42">
        <f t="shared" si="53"/>
        <v>0</v>
      </c>
    </row>
    <row r="22" spans="1:48" outlineLevel="1" x14ac:dyDescent="0.25">
      <c r="A22" s="27" t="s">
        <v>682</v>
      </c>
      <c r="B22" s="19" t="s">
        <v>684</v>
      </c>
      <c r="C22" s="43" t="s">
        <v>112</v>
      </c>
      <c r="D22" s="11">
        <v>0</v>
      </c>
      <c r="E22" s="12"/>
      <c r="F22" s="42">
        <f t="shared" ref="F22" si="54">E22*$D22</f>
        <v>0</v>
      </c>
      <c r="G22" s="12"/>
      <c r="H22" s="42">
        <f t="shared" ref="H22" si="55">G22*$D22</f>
        <v>0</v>
      </c>
      <c r="I22" s="12"/>
      <c r="J22" s="42">
        <f t="shared" ref="J22" si="56">I22*$D22</f>
        <v>0</v>
      </c>
      <c r="K22" s="12"/>
      <c r="L22" s="42">
        <f t="shared" ref="L22" si="57">K22*$D22</f>
        <v>0</v>
      </c>
      <c r="M22" s="12"/>
      <c r="N22" s="42">
        <f t="shared" ref="N22" si="58">M22*$D22</f>
        <v>0</v>
      </c>
      <c r="O22" s="12"/>
      <c r="P22" s="42">
        <f t="shared" ref="P22" si="59">O22*$D22</f>
        <v>0</v>
      </c>
      <c r="Q22" s="12"/>
      <c r="R22" s="42">
        <f t="shared" ref="R22" si="60">Q22*$D22</f>
        <v>0</v>
      </c>
      <c r="S22" s="12"/>
      <c r="T22" s="42">
        <f t="shared" ref="T22" si="61">S22*$D22</f>
        <v>0</v>
      </c>
      <c r="U22" s="12"/>
      <c r="V22" s="42">
        <f t="shared" ref="V22" si="62">U22*$D22</f>
        <v>0</v>
      </c>
      <c r="W22" s="12"/>
      <c r="X22" s="42">
        <f t="shared" ref="X22" si="63">W22*$D22</f>
        <v>0</v>
      </c>
      <c r="Y22" s="12"/>
      <c r="Z22" s="42">
        <f t="shared" ref="Z22" si="64">Y22*$D22</f>
        <v>0</v>
      </c>
      <c r="AA22" s="12"/>
      <c r="AB22" s="42">
        <f t="shared" ref="AB22" si="65">AA22*$D22</f>
        <v>0</v>
      </c>
      <c r="AC22" s="12"/>
      <c r="AD22" s="42">
        <f t="shared" ref="AD22" si="66">AC22*$D22</f>
        <v>0</v>
      </c>
      <c r="AE22" s="12"/>
      <c r="AF22" s="42">
        <f t="shared" ref="AF22" si="67">AE22*$D22</f>
        <v>0</v>
      </c>
      <c r="AG22" s="12"/>
      <c r="AH22" s="42">
        <f t="shared" ref="AH22" si="68">AG22*$D22</f>
        <v>0</v>
      </c>
      <c r="AI22" s="12"/>
      <c r="AJ22" s="42">
        <f t="shared" ref="AJ22" si="69">AI22*$D22</f>
        <v>0</v>
      </c>
      <c r="AK22" s="12"/>
      <c r="AL22" s="42">
        <f t="shared" ref="AL22" si="70">AK22*$D22</f>
        <v>0</v>
      </c>
      <c r="AM22" s="12"/>
      <c r="AN22" s="42">
        <f t="shared" ref="AN22" si="71">AM22*$D22</f>
        <v>0</v>
      </c>
      <c r="AO22" s="12"/>
      <c r="AP22" s="42">
        <f t="shared" ref="AP22" si="72">AO22*$D22</f>
        <v>0</v>
      </c>
      <c r="AQ22" s="12"/>
      <c r="AR22" s="42">
        <f t="shared" ref="AR22" si="73">AQ22*$D22</f>
        <v>0</v>
      </c>
      <c r="AS22" s="12"/>
      <c r="AT22" s="42">
        <f t="shared" si="51"/>
        <v>0</v>
      </c>
      <c r="AU22" s="12">
        <f t="shared" si="52"/>
        <v>0</v>
      </c>
      <c r="AV22" s="42">
        <f t="shared" ref="AV22" si="74">AU22*$D22</f>
        <v>0</v>
      </c>
    </row>
    <row r="23" spans="1:48" outlineLevel="1" x14ac:dyDescent="0.25">
      <c r="B23" s="19"/>
      <c r="C23" s="43"/>
      <c r="D23" s="11"/>
      <c r="E23" s="12"/>
      <c r="F23" s="42"/>
      <c r="G23" s="12"/>
      <c r="H23" s="42"/>
      <c r="I23" s="12"/>
      <c r="J23" s="42"/>
      <c r="K23" s="12"/>
      <c r="L23" s="42"/>
      <c r="M23" s="12"/>
      <c r="N23" s="42"/>
      <c r="O23" s="12"/>
      <c r="P23" s="42"/>
      <c r="Q23" s="12"/>
      <c r="R23" s="42"/>
      <c r="S23" s="12"/>
      <c r="T23" s="42"/>
      <c r="U23" s="12"/>
      <c r="V23" s="42"/>
      <c r="W23" s="12"/>
      <c r="X23" s="42"/>
      <c r="Y23" s="12"/>
      <c r="Z23" s="42"/>
      <c r="AA23" s="12"/>
      <c r="AB23" s="42"/>
      <c r="AC23" s="12"/>
      <c r="AD23" s="42"/>
      <c r="AE23" s="12"/>
      <c r="AF23" s="42"/>
      <c r="AG23" s="12"/>
      <c r="AH23" s="42"/>
      <c r="AI23" s="12"/>
      <c r="AJ23" s="42"/>
      <c r="AK23" s="12"/>
      <c r="AL23" s="42"/>
      <c r="AM23" s="12"/>
      <c r="AN23" s="42"/>
      <c r="AO23" s="12"/>
      <c r="AP23" s="42"/>
      <c r="AQ23" s="12"/>
      <c r="AR23" s="42"/>
      <c r="AS23" s="12"/>
      <c r="AT23" s="42"/>
      <c r="AU23" s="12"/>
      <c r="AV23" s="42"/>
    </row>
    <row r="24" spans="1:48" outlineLevel="1" x14ac:dyDescent="0.25">
      <c r="A24" s="30" t="s">
        <v>376</v>
      </c>
      <c r="B24" s="66" t="s">
        <v>685</v>
      </c>
      <c r="C24" s="64"/>
      <c r="D24" s="31"/>
      <c r="E24" s="65"/>
      <c r="F24" s="47"/>
      <c r="G24" s="65"/>
      <c r="H24" s="47"/>
      <c r="I24" s="65"/>
      <c r="J24" s="47"/>
      <c r="K24" s="65"/>
      <c r="L24" s="47"/>
      <c r="M24" s="65"/>
      <c r="N24" s="47"/>
      <c r="O24" s="65"/>
      <c r="P24" s="47"/>
      <c r="Q24" s="65"/>
      <c r="R24" s="47"/>
      <c r="S24" s="65"/>
      <c r="T24" s="47"/>
      <c r="U24" s="65"/>
      <c r="V24" s="47"/>
      <c r="W24" s="65"/>
      <c r="X24" s="47"/>
      <c r="Y24" s="65"/>
      <c r="Z24" s="47"/>
      <c r="AA24" s="65"/>
      <c r="AB24" s="47"/>
      <c r="AC24" s="65"/>
      <c r="AD24" s="47"/>
      <c r="AE24" s="65"/>
      <c r="AF24" s="47"/>
      <c r="AG24" s="65"/>
      <c r="AH24" s="47"/>
      <c r="AI24" s="65"/>
      <c r="AJ24" s="47"/>
      <c r="AK24" s="65"/>
      <c r="AL24" s="47"/>
      <c r="AM24" s="65"/>
      <c r="AN24" s="47"/>
      <c r="AO24" s="65"/>
      <c r="AP24" s="47"/>
      <c r="AQ24" s="65"/>
      <c r="AR24" s="47"/>
      <c r="AS24" s="65"/>
      <c r="AT24" s="47"/>
      <c r="AU24" s="65"/>
      <c r="AV24" s="47"/>
    </row>
    <row r="25" spans="1:48" outlineLevel="1" x14ac:dyDescent="0.25">
      <c r="A25" s="27" t="s">
        <v>378</v>
      </c>
      <c r="B25" s="19" t="s">
        <v>686</v>
      </c>
      <c r="C25" s="43" t="s">
        <v>112</v>
      </c>
      <c r="D25" s="11">
        <v>0</v>
      </c>
      <c r="E25" s="12"/>
      <c r="F25" s="42">
        <f t="shared" si="33"/>
        <v>0</v>
      </c>
      <c r="G25" s="12"/>
      <c r="H25" s="42">
        <f t="shared" si="34"/>
        <v>0</v>
      </c>
      <c r="I25" s="12"/>
      <c r="J25" s="42">
        <f t="shared" si="35"/>
        <v>0</v>
      </c>
      <c r="K25" s="12"/>
      <c r="L25" s="42">
        <f t="shared" si="36"/>
        <v>0</v>
      </c>
      <c r="M25" s="12"/>
      <c r="N25" s="42">
        <f t="shared" si="37"/>
        <v>0</v>
      </c>
      <c r="O25" s="12"/>
      <c r="P25" s="42">
        <f t="shared" si="38"/>
        <v>0</v>
      </c>
      <c r="Q25" s="12"/>
      <c r="R25" s="42">
        <f t="shared" si="39"/>
        <v>0</v>
      </c>
      <c r="S25" s="12"/>
      <c r="T25" s="42">
        <f t="shared" si="40"/>
        <v>0</v>
      </c>
      <c r="U25" s="12"/>
      <c r="V25" s="42">
        <f t="shared" si="29"/>
        <v>0</v>
      </c>
      <c r="W25" s="12"/>
      <c r="X25" s="42">
        <f t="shared" si="41"/>
        <v>0</v>
      </c>
      <c r="Y25" s="12"/>
      <c r="Z25" s="42">
        <f t="shared" si="42"/>
        <v>0</v>
      </c>
      <c r="AA25" s="12"/>
      <c r="AB25" s="42">
        <f t="shared" si="43"/>
        <v>0</v>
      </c>
      <c r="AC25" s="12"/>
      <c r="AD25" s="42">
        <f t="shared" si="44"/>
        <v>0</v>
      </c>
      <c r="AE25" s="12"/>
      <c r="AF25" s="42">
        <f t="shared" si="45"/>
        <v>0</v>
      </c>
      <c r="AG25" s="12"/>
      <c r="AH25" s="42">
        <f t="shared" si="46"/>
        <v>0</v>
      </c>
      <c r="AI25" s="12"/>
      <c r="AJ25" s="42">
        <f t="shared" si="47"/>
        <v>0</v>
      </c>
      <c r="AK25" s="12"/>
      <c r="AL25" s="42">
        <f t="shared" si="30"/>
        <v>0</v>
      </c>
      <c r="AM25" s="12"/>
      <c r="AN25" s="42">
        <f t="shared" si="48"/>
        <v>0</v>
      </c>
      <c r="AO25" s="12"/>
      <c r="AP25" s="42">
        <f t="shared" si="49"/>
        <v>0</v>
      </c>
      <c r="AQ25" s="12"/>
      <c r="AR25" s="42">
        <f t="shared" si="50"/>
        <v>0</v>
      </c>
      <c r="AS25" s="12"/>
      <c r="AT25" s="42">
        <f t="shared" ref="AT25:AT29" si="75">AS25*$D25</f>
        <v>0</v>
      </c>
      <c r="AU25" s="12">
        <f t="shared" ref="AU25:AU29" si="76">SUM(I25,K25,M25,O25,S25,U25,Y25,AA25,AC25,AE25,AG25,AI25,AK25,AM25,AO25,AS25)</f>
        <v>0</v>
      </c>
      <c r="AV25" s="42">
        <f t="shared" si="53"/>
        <v>0</v>
      </c>
    </row>
    <row r="26" spans="1:48" outlineLevel="1" x14ac:dyDescent="0.25">
      <c r="A26" s="27" t="s">
        <v>380</v>
      </c>
      <c r="B26" s="19" t="s">
        <v>683</v>
      </c>
      <c r="C26" s="43" t="s">
        <v>112</v>
      </c>
      <c r="D26" s="11">
        <v>0</v>
      </c>
      <c r="E26" s="12"/>
      <c r="F26" s="42">
        <f t="shared" si="33"/>
        <v>0</v>
      </c>
      <c r="G26" s="12"/>
      <c r="H26" s="42">
        <f t="shared" si="34"/>
        <v>0</v>
      </c>
      <c r="I26" s="12"/>
      <c r="J26" s="42">
        <f t="shared" si="35"/>
        <v>0</v>
      </c>
      <c r="K26" s="12"/>
      <c r="L26" s="42">
        <f t="shared" si="36"/>
        <v>0</v>
      </c>
      <c r="M26" s="12"/>
      <c r="N26" s="42">
        <f t="shared" si="37"/>
        <v>0</v>
      </c>
      <c r="O26" s="12"/>
      <c r="P26" s="42">
        <f t="shared" si="38"/>
        <v>0</v>
      </c>
      <c r="Q26" s="12"/>
      <c r="R26" s="42">
        <f t="shared" si="39"/>
        <v>0</v>
      </c>
      <c r="S26" s="12"/>
      <c r="T26" s="42">
        <f t="shared" si="40"/>
        <v>0</v>
      </c>
      <c r="U26" s="12"/>
      <c r="V26" s="42">
        <f t="shared" si="29"/>
        <v>0</v>
      </c>
      <c r="W26" s="12"/>
      <c r="X26" s="42">
        <f t="shared" si="41"/>
        <v>0</v>
      </c>
      <c r="Y26" s="12"/>
      <c r="Z26" s="42">
        <f t="shared" si="42"/>
        <v>0</v>
      </c>
      <c r="AA26" s="12"/>
      <c r="AB26" s="42">
        <f t="shared" si="43"/>
        <v>0</v>
      </c>
      <c r="AC26" s="12"/>
      <c r="AD26" s="42">
        <f t="shared" si="44"/>
        <v>0</v>
      </c>
      <c r="AE26" s="12"/>
      <c r="AF26" s="42">
        <f t="shared" si="45"/>
        <v>0</v>
      </c>
      <c r="AG26" s="12"/>
      <c r="AH26" s="42">
        <f t="shared" si="46"/>
        <v>0</v>
      </c>
      <c r="AI26" s="12"/>
      <c r="AJ26" s="42">
        <f t="shared" si="47"/>
        <v>0</v>
      </c>
      <c r="AK26" s="12"/>
      <c r="AL26" s="42">
        <f t="shared" si="30"/>
        <v>0</v>
      </c>
      <c r="AM26" s="12"/>
      <c r="AN26" s="42">
        <f t="shared" si="48"/>
        <v>0</v>
      </c>
      <c r="AO26" s="12"/>
      <c r="AP26" s="42">
        <f t="shared" si="49"/>
        <v>0</v>
      </c>
      <c r="AQ26" s="12"/>
      <c r="AR26" s="42">
        <f t="shared" si="50"/>
        <v>0</v>
      </c>
      <c r="AS26" s="12"/>
      <c r="AT26" s="42">
        <f t="shared" si="75"/>
        <v>0</v>
      </c>
      <c r="AU26" s="12">
        <f t="shared" si="76"/>
        <v>0</v>
      </c>
      <c r="AV26" s="42">
        <f t="shared" si="53"/>
        <v>0</v>
      </c>
    </row>
    <row r="27" spans="1:48" x14ac:dyDescent="0.25">
      <c r="A27" s="27" t="s">
        <v>382</v>
      </c>
      <c r="B27" s="44" t="s">
        <v>687</v>
      </c>
      <c r="C27" s="43" t="s">
        <v>483</v>
      </c>
      <c r="D27" s="11">
        <v>0</v>
      </c>
      <c r="E27" s="12"/>
      <c r="F27" s="13">
        <f t="shared" si="28"/>
        <v>0</v>
      </c>
      <c r="G27" s="12"/>
      <c r="H27" s="13">
        <f t="shared" si="34"/>
        <v>0</v>
      </c>
      <c r="I27" s="12"/>
      <c r="J27" s="13">
        <f t="shared" si="35"/>
        <v>0</v>
      </c>
      <c r="K27" s="12"/>
      <c r="L27" s="13">
        <f t="shared" si="36"/>
        <v>0</v>
      </c>
      <c r="M27" s="12"/>
      <c r="N27" s="13">
        <f t="shared" si="37"/>
        <v>0</v>
      </c>
      <c r="O27" s="12"/>
      <c r="P27" s="13">
        <f t="shared" si="38"/>
        <v>0</v>
      </c>
      <c r="Q27" s="12"/>
      <c r="R27" s="13">
        <f t="shared" si="39"/>
        <v>0</v>
      </c>
      <c r="S27" s="12"/>
      <c r="T27" s="13">
        <f t="shared" si="40"/>
        <v>0</v>
      </c>
      <c r="U27" s="12"/>
      <c r="V27" s="13">
        <f t="shared" si="29"/>
        <v>0</v>
      </c>
      <c r="W27" s="12"/>
      <c r="X27" s="13">
        <f t="shared" si="41"/>
        <v>0</v>
      </c>
      <c r="Y27" s="12"/>
      <c r="Z27" s="13">
        <f t="shared" si="42"/>
        <v>0</v>
      </c>
      <c r="AA27" s="12"/>
      <c r="AB27" s="13">
        <f t="shared" si="43"/>
        <v>0</v>
      </c>
      <c r="AC27" s="12"/>
      <c r="AD27" s="13">
        <f t="shared" si="44"/>
        <v>0</v>
      </c>
      <c r="AE27" s="12"/>
      <c r="AF27" s="13">
        <f t="shared" si="45"/>
        <v>0</v>
      </c>
      <c r="AG27" s="12"/>
      <c r="AH27" s="13">
        <f t="shared" si="46"/>
        <v>0</v>
      </c>
      <c r="AI27" s="12"/>
      <c r="AJ27" s="13">
        <f t="shared" si="47"/>
        <v>0</v>
      </c>
      <c r="AK27" s="12"/>
      <c r="AL27" s="13">
        <f t="shared" si="30"/>
        <v>0</v>
      </c>
      <c r="AM27" s="12"/>
      <c r="AN27" s="13">
        <f t="shared" si="48"/>
        <v>0</v>
      </c>
      <c r="AO27" s="12"/>
      <c r="AP27" s="13">
        <f t="shared" si="49"/>
        <v>0</v>
      </c>
      <c r="AQ27" s="12"/>
      <c r="AR27" s="13">
        <f t="shared" si="50"/>
        <v>0</v>
      </c>
      <c r="AS27" s="12"/>
      <c r="AT27" s="13">
        <f t="shared" si="75"/>
        <v>0</v>
      </c>
      <c r="AU27" s="12">
        <f t="shared" si="76"/>
        <v>0</v>
      </c>
      <c r="AV27" s="13">
        <f t="shared" ref="AV27:AV29" si="77">SUM(F27,H27,J27,L27,N27,P27,R27,T27,V27,X27,Z27,AB27,AD27,AF27,AH27,AJ27,AL27,AN27,AR27)</f>
        <v>0</v>
      </c>
    </row>
    <row r="28" spans="1:48" x14ac:dyDescent="0.25">
      <c r="A28" s="27" t="s">
        <v>384</v>
      </c>
      <c r="B28" s="45" t="s">
        <v>688</v>
      </c>
      <c r="C28" s="43" t="s">
        <v>112</v>
      </c>
      <c r="D28" s="11">
        <v>0</v>
      </c>
      <c r="E28" s="12"/>
      <c r="F28" s="13">
        <f t="shared" si="28"/>
        <v>0</v>
      </c>
      <c r="G28" s="12"/>
      <c r="H28" s="13">
        <f t="shared" si="34"/>
        <v>0</v>
      </c>
      <c r="I28" s="12"/>
      <c r="J28" s="13">
        <f t="shared" si="35"/>
        <v>0</v>
      </c>
      <c r="K28" s="12"/>
      <c r="L28" s="13">
        <f t="shared" si="36"/>
        <v>0</v>
      </c>
      <c r="M28" s="12"/>
      <c r="N28" s="13">
        <f t="shared" si="37"/>
        <v>0</v>
      </c>
      <c r="O28" s="12"/>
      <c r="P28" s="13">
        <f t="shared" si="38"/>
        <v>0</v>
      </c>
      <c r="Q28" s="12"/>
      <c r="R28" s="13">
        <f t="shared" si="39"/>
        <v>0</v>
      </c>
      <c r="S28" s="12"/>
      <c r="T28" s="13">
        <f t="shared" si="40"/>
        <v>0</v>
      </c>
      <c r="U28" s="12"/>
      <c r="V28" s="13">
        <f t="shared" si="29"/>
        <v>0</v>
      </c>
      <c r="W28" s="12"/>
      <c r="X28" s="13">
        <f t="shared" si="41"/>
        <v>0</v>
      </c>
      <c r="Y28" s="12"/>
      <c r="Z28" s="13">
        <f t="shared" si="42"/>
        <v>0</v>
      </c>
      <c r="AA28" s="12"/>
      <c r="AB28" s="13">
        <f t="shared" si="43"/>
        <v>0</v>
      </c>
      <c r="AC28" s="12"/>
      <c r="AD28" s="13">
        <f t="shared" si="44"/>
        <v>0</v>
      </c>
      <c r="AE28" s="12"/>
      <c r="AF28" s="13">
        <f t="shared" si="45"/>
        <v>0</v>
      </c>
      <c r="AG28" s="12"/>
      <c r="AH28" s="13">
        <f t="shared" si="46"/>
        <v>0</v>
      </c>
      <c r="AI28" s="12"/>
      <c r="AJ28" s="13">
        <f t="shared" si="47"/>
        <v>0</v>
      </c>
      <c r="AK28" s="12"/>
      <c r="AL28" s="13">
        <f t="shared" si="30"/>
        <v>0</v>
      </c>
      <c r="AM28" s="12"/>
      <c r="AN28" s="13">
        <f t="shared" si="48"/>
        <v>0</v>
      </c>
      <c r="AO28" s="12"/>
      <c r="AP28" s="13">
        <f t="shared" si="49"/>
        <v>0</v>
      </c>
      <c r="AQ28" s="12"/>
      <c r="AR28" s="13">
        <f t="shared" si="50"/>
        <v>0</v>
      </c>
      <c r="AS28" s="12"/>
      <c r="AT28" s="13">
        <f t="shared" si="75"/>
        <v>0</v>
      </c>
      <c r="AU28" s="12">
        <f t="shared" si="76"/>
        <v>0</v>
      </c>
      <c r="AV28" s="13">
        <f t="shared" si="77"/>
        <v>0</v>
      </c>
    </row>
    <row r="29" spans="1:48" x14ac:dyDescent="0.25">
      <c r="B29" s="45"/>
      <c r="C29" s="43"/>
      <c r="D29" s="11">
        <v>0</v>
      </c>
      <c r="E29" s="12"/>
      <c r="F29" s="13">
        <f t="shared" si="28"/>
        <v>0</v>
      </c>
      <c r="G29" s="12"/>
      <c r="H29" s="13">
        <f t="shared" si="34"/>
        <v>0</v>
      </c>
      <c r="I29" s="12"/>
      <c r="J29" s="13">
        <f t="shared" si="35"/>
        <v>0</v>
      </c>
      <c r="K29" s="12"/>
      <c r="L29" s="13">
        <f t="shared" si="36"/>
        <v>0</v>
      </c>
      <c r="M29" s="12"/>
      <c r="N29" s="13">
        <f t="shared" si="37"/>
        <v>0</v>
      </c>
      <c r="O29" s="12"/>
      <c r="P29" s="13">
        <f t="shared" si="38"/>
        <v>0</v>
      </c>
      <c r="Q29" s="12"/>
      <c r="R29" s="13">
        <f t="shared" si="39"/>
        <v>0</v>
      </c>
      <c r="S29" s="12"/>
      <c r="T29" s="13">
        <f t="shared" si="40"/>
        <v>0</v>
      </c>
      <c r="U29" s="12"/>
      <c r="V29" s="13">
        <f t="shared" si="29"/>
        <v>0</v>
      </c>
      <c r="W29" s="12"/>
      <c r="X29" s="13">
        <f t="shared" si="41"/>
        <v>0</v>
      </c>
      <c r="Y29" s="12"/>
      <c r="Z29" s="13">
        <f t="shared" si="42"/>
        <v>0</v>
      </c>
      <c r="AA29" s="12"/>
      <c r="AB29" s="13">
        <f t="shared" si="43"/>
        <v>0</v>
      </c>
      <c r="AC29" s="12"/>
      <c r="AD29" s="13">
        <f t="shared" si="44"/>
        <v>0</v>
      </c>
      <c r="AE29" s="12"/>
      <c r="AF29" s="13">
        <f t="shared" si="45"/>
        <v>0</v>
      </c>
      <c r="AG29" s="12"/>
      <c r="AH29" s="13">
        <f t="shared" si="46"/>
        <v>0</v>
      </c>
      <c r="AI29" s="12"/>
      <c r="AJ29" s="13">
        <f t="shared" si="47"/>
        <v>0</v>
      </c>
      <c r="AK29" s="12"/>
      <c r="AL29" s="13">
        <f t="shared" si="30"/>
        <v>0</v>
      </c>
      <c r="AM29" s="12"/>
      <c r="AN29" s="13">
        <f t="shared" si="48"/>
        <v>0</v>
      </c>
      <c r="AO29" s="12"/>
      <c r="AP29" s="13">
        <f t="shared" si="49"/>
        <v>0</v>
      </c>
      <c r="AQ29" s="12"/>
      <c r="AR29" s="13">
        <f t="shared" si="50"/>
        <v>0</v>
      </c>
      <c r="AS29" s="12"/>
      <c r="AT29" s="13">
        <f t="shared" si="75"/>
        <v>0</v>
      </c>
      <c r="AU29" s="12">
        <f t="shared" si="76"/>
        <v>0</v>
      </c>
      <c r="AV29" s="13">
        <f t="shared" si="77"/>
        <v>0</v>
      </c>
    </row>
    <row r="30" spans="1:48" outlineLevel="1" x14ac:dyDescent="0.25">
      <c r="A30" s="34"/>
      <c r="B30" s="20" t="s">
        <v>689</v>
      </c>
      <c r="C30" s="34"/>
      <c r="D30" s="34"/>
      <c r="E30" s="36"/>
      <c r="F30" s="8">
        <f t="shared" ref="F30:T30" si="78">SUM(F4:F10)</f>
        <v>0</v>
      </c>
      <c r="G30" s="36"/>
      <c r="H30" s="8">
        <f t="shared" si="78"/>
        <v>0</v>
      </c>
      <c r="I30" s="36"/>
      <c r="J30" s="8">
        <f t="shared" si="78"/>
        <v>0</v>
      </c>
      <c r="K30" s="36"/>
      <c r="L30" s="8">
        <f t="shared" si="78"/>
        <v>0</v>
      </c>
      <c r="M30" s="36"/>
      <c r="N30" s="8">
        <f t="shared" si="78"/>
        <v>0</v>
      </c>
      <c r="O30" s="36"/>
      <c r="P30" s="8">
        <f t="shared" si="78"/>
        <v>0</v>
      </c>
      <c r="Q30" s="36"/>
      <c r="R30" s="8">
        <f t="shared" si="78"/>
        <v>0</v>
      </c>
      <c r="S30" s="36"/>
      <c r="T30" s="8">
        <f t="shared" si="78"/>
        <v>0</v>
      </c>
      <c r="U30" s="36"/>
      <c r="V30" s="8">
        <f>SUM(V4:V29)</f>
        <v>0</v>
      </c>
      <c r="W30" s="36"/>
      <c r="X30" s="8">
        <f>SUM(X4:X29)</f>
        <v>0</v>
      </c>
      <c r="Y30" s="36"/>
      <c r="Z30" s="8">
        <f>SUM(Z4:Z29)</f>
        <v>0</v>
      </c>
      <c r="AA30" s="36"/>
      <c r="AB30" s="8">
        <f>SUM(AB4:AB29)</f>
        <v>0</v>
      </c>
      <c r="AC30" s="36"/>
      <c r="AD30" s="8">
        <f>SUM(AD4:AD29)</f>
        <v>0</v>
      </c>
      <c r="AE30" s="36"/>
      <c r="AF30" s="8">
        <f>SUM(AF4:AF29)</f>
        <v>0</v>
      </c>
      <c r="AG30" s="36"/>
      <c r="AH30" s="8">
        <f>SUM(AH4:AH29)</f>
        <v>0</v>
      </c>
      <c r="AI30" s="36"/>
      <c r="AJ30" s="8">
        <f>SUM(AJ4:AJ29)</f>
        <v>0</v>
      </c>
      <c r="AK30" s="36"/>
      <c r="AL30" s="8">
        <f>SUM(AL4:AL29)</f>
        <v>0</v>
      </c>
      <c r="AM30" s="36"/>
      <c r="AN30" s="8">
        <f>SUM(AN4:AN29)</f>
        <v>0</v>
      </c>
      <c r="AO30" s="36"/>
      <c r="AP30" s="8">
        <f>SUM(AP4:AP29)</f>
        <v>0</v>
      </c>
      <c r="AQ30" s="36"/>
      <c r="AR30" s="8">
        <f>SUM(AR4:AR29)</f>
        <v>0</v>
      </c>
      <c r="AS30" s="36"/>
      <c r="AT30" s="8">
        <f>SUM(AT4:AT29)</f>
        <v>0</v>
      </c>
      <c r="AU30" s="36"/>
      <c r="AV30" s="8">
        <f>SUM(AV4:AV29)</f>
        <v>0</v>
      </c>
    </row>
  </sheetData>
  <mergeCells count="22">
    <mergeCell ref="AA1:AB1"/>
    <mergeCell ref="E1:F1"/>
    <mergeCell ref="G1:H1"/>
    <mergeCell ref="I1:J1"/>
    <mergeCell ref="K1:L1"/>
    <mergeCell ref="M1:N1"/>
    <mergeCell ref="O1:P1"/>
    <mergeCell ref="Q1:R1"/>
    <mergeCell ref="S1:T1"/>
    <mergeCell ref="U1:V1"/>
    <mergeCell ref="W1:X1"/>
    <mergeCell ref="Y1:Z1"/>
    <mergeCell ref="AO1:AP1"/>
    <mergeCell ref="AQ1:AR1"/>
    <mergeCell ref="AV1:AV2"/>
    <mergeCell ref="AC1:AD1"/>
    <mergeCell ref="AE1:AF1"/>
    <mergeCell ref="AG1:AH1"/>
    <mergeCell ref="AI1:AJ1"/>
    <mergeCell ref="AK1:AL1"/>
    <mergeCell ref="AM1:AN1"/>
    <mergeCell ref="AS1:AT1"/>
  </mergeCells>
  <phoneticPr fontId="9" type="noConversion"/>
  <pageMargins left="0.23622047244094491" right="0.23622047244094491" top="0.74803149606299213" bottom="0.74803149606299213" header="0.31496062992125984" footer="0.31496062992125984"/>
  <pageSetup paperSize="8" fitToWidth="0" orientation="landscape" r:id="rId1"/>
  <headerFooter>
    <oddHeader>&amp;C&amp;24DQE Lot 1</oddHeader>
    <oddFooter>&amp;CVNF_ING_DQE_VID-PHO_Lot 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D04639012340543AE2A72307813BA38" ma:contentTypeVersion="" ma:contentTypeDescription="Crée un document." ma:contentTypeScope="" ma:versionID="f4e30a4344e4b707b89d39f0466491d8">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7F862F-7362-4A41-B4DB-D61D424B211C}">
  <ds:schemaRefs>
    <ds:schemaRef ds:uri="http://schemas.microsoft.com/office/2006/documentManagement/types"/>
    <ds:schemaRef ds:uri="http://schemas.microsoft.com/office/infopath/2007/PartnerControls"/>
    <ds:schemaRef ds:uri="http://schemas.microsoft.com/office/2006/metadata/properties"/>
    <ds:schemaRef ds:uri="http://purl.org/dc/terms/"/>
    <ds:schemaRef ds:uri="http://purl.org/dc/elements/1.1/"/>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19407483-F933-43B5-83C4-F4ECBBC077D7}">
  <ds:schemaRefs>
    <ds:schemaRef ds:uri="http://schemas.microsoft.com/sharepoint/v3/contenttype/forms"/>
  </ds:schemaRefs>
</ds:datastoreItem>
</file>

<file path=customXml/itemProps3.xml><?xml version="1.0" encoding="utf-8"?>
<ds:datastoreItem xmlns:ds="http://schemas.openxmlformats.org/officeDocument/2006/customXml" ds:itemID="{61F4EC5D-0FA4-47A8-92E1-55820960CA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7</vt:i4>
      </vt:variant>
    </vt:vector>
  </HeadingPairs>
  <TitlesOfParts>
    <vt:vector size="12" baseType="lpstr">
      <vt:lpstr>Page de garde</vt:lpstr>
      <vt:lpstr>DQE Généralités</vt:lpstr>
      <vt:lpstr>DQE Lot 1</vt:lpstr>
      <vt:lpstr>BPU - Lot 1</vt:lpstr>
      <vt:lpstr>DSIN</vt:lpstr>
      <vt:lpstr>'BPU - Lot 1'!Impression_des_titres</vt:lpstr>
      <vt:lpstr>'DQE Lot 1'!Impression_des_titres</vt:lpstr>
      <vt:lpstr>'Page de garde'!OLE_LINK1</vt:lpstr>
      <vt:lpstr>'BPU - Lot 1'!Zone_d_impression</vt:lpstr>
      <vt:lpstr>'DQE Généralités'!Zone_d_impression</vt:lpstr>
      <vt:lpstr>'DQE Lot 1'!Zone_d_impression</vt:lpstr>
      <vt:lpstr>DSIN!Zone_d_impression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Savina COLOTE-ACAYE</dc:creator>
  <cp:keywords/>
  <dc:description/>
  <cp:lastModifiedBy>EMERY Matthieu</cp:lastModifiedBy>
  <cp:revision/>
  <cp:lastPrinted>2025-07-18T19:19:16Z</cp:lastPrinted>
  <dcterms:created xsi:type="dcterms:W3CDTF">2021-11-19T09:11:29Z</dcterms:created>
  <dcterms:modified xsi:type="dcterms:W3CDTF">2025-08-12T06:21:26Z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0x0101005D04639012340543AE2A72307813BA38</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MediaServiceImageTags">
    <vt:lpwstr/>
  </property>
</Properties>
</file>